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110" activeTab="0"/>
  </bookViews>
  <sheets>
    <sheet name="【学校】利用申込書" sheetId="1" r:id="rId1"/>
    <sheet name="【企業】利用申込書" sheetId="2" r:id="rId2"/>
    <sheet name="【模擬テスト】利用申込書" sheetId="3" r:id="rId3"/>
    <sheet name="受講者リスト" sheetId="4" r:id="rId4"/>
    <sheet name="教材注文書" sheetId="5" r:id="rId5"/>
  </sheets>
  <definedNames>
    <definedName name="_xlnm.Print_Area" localSheetId="0">'【学校】利用申込書'!$A$1:$J$45</definedName>
    <definedName name="_xlnm.Print_Area" localSheetId="1">'【企業】利用申込書'!$A$1:$J$43</definedName>
    <definedName name="_xlnm.Print_Area" localSheetId="2">'【模擬テスト】利用申込書'!$A$1:$J$41</definedName>
    <definedName name="_xlnm.Print_Area" localSheetId="4">'教材注文書'!$A$1:$H$50</definedName>
    <definedName name="_xlnm.Print_Area" localSheetId="3">'受講者リスト'!$A$1:$I$305</definedName>
    <definedName name="_xlnm.Print_Titles" localSheetId="3">'受講者リスト'!$1:$5</definedName>
    <definedName name="試験名">#REF!</definedName>
    <definedName name="商品名">#REF!</definedName>
  </definedNames>
  <calcPr fullCalcOnLoad="1"/>
</workbook>
</file>

<file path=xl/comments1.xml><?xml version="1.0" encoding="utf-8"?>
<comments xmlns="http://schemas.openxmlformats.org/spreadsheetml/2006/main">
  <authors>
    <author>its05</author>
  </authors>
  <commentList>
    <comment ref="A23" authorId="0">
      <text>
        <r>
          <rPr>
            <b/>
            <sz val="9"/>
            <rFont val="ＭＳ Ｐゴシック"/>
            <family val="3"/>
          </rPr>
          <t>テキスト：身につく！合格！ＩＴパスポート</t>
        </r>
      </text>
    </comment>
    <comment ref="A27" authorId="0">
      <text>
        <r>
          <rPr>
            <b/>
            <sz val="9"/>
            <rFont val="ＭＳ Ｐゴシック"/>
            <family val="3"/>
          </rPr>
          <t>冊子：応用情報技術者午前問題集
冊子：応用情報技術者午後問題集
冊子：応用情報技術者 模擬テスト</t>
        </r>
      </text>
    </comment>
    <comment ref="A25" authorId="0">
      <text>
        <r>
          <rPr>
            <b/>
            <sz val="9"/>
            <rFont val="ＭＳ Ｐゴシック"/>
            <family val="3"/>
          </rPr>
          <t>テキスト：情報セキュマネ試験　要点＆問題集</t>
        </r>
      </text>
    </comment>
  </commentList>
</comments>
</file>

<file path=xl/comments2.xml><?xml version="1.0" encoding="utf-8"?>
<comments xmlns="http://schemas.openxmlformats.org/spreadsheetml/2006/main">
  <authors>
    <author>its05</author>
  </authors>
  <commentList>
    <comment ref="A21" authorId="0">
      <text>
        <r>
          <rPr>
            <b/>
            <sz val="9"/>
            <rFont val="ＭＳ Ｐゴシック"/>
            <family val="3"/>
          </rPr>
          <t>テキスト：身につく！合格！ＩＴパスポート</t>
        </r>
      </text>
    </comment>
    <comment ref="A23" authorId="0">
      <text>
        <r>
          <rPr>
            <b/>
            <sz val="9"/>
            <rFont val="ＭＳ Ｐゴシック"/>
            <family val="3"/>
          </rPr>
          <t>テキスト：情報セキュマネ試験　要点＆問題集</t>
        </r>
      </text>
    </comment>
    <comment ref="A25" authorId="0">
      <text>
        <r>
          <rPr>
            <b/>
            <sz val="9"/>
            <rFont val="ＭＳ Ｐゴシック"/>
            <family val="3"/>
          </rPr>
          <t>冊子：応用情報技術者午前問題集
冊子：応用情報技術者午後問題集
冊子：応用情報技術者 模擬テスト</t>
        </r>
      </text>
    </comment>
  </commentList>
</comments>
</file>

<file path=xl/comments3.xml><?xml version="1.0" encoding="utf-8"?>
<comments xmlns="http://schemas.openxmlformats.org/spreadsheetml/2006/main">
  <authors>
    <author>its05</author>
  </authors>
  <commentList>
    <comment ref="I20" authorId="0">
      <text>
        <r>
          <rPr>
            <b/>
            <sz val="9"/>
            <rFont val="ＭＳ Ｐゴシック"/>
            <family val="3"/>
          </rPr>
          <t xml:space="preserve">科目B問題集の購入数が上限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科目B問題集の購入数が上限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IP問題集の購入数が上限
</t>
        </r>
      </text>
    </comment>
  </commentList>
</comments>
</file>

<file path=xl/comments4.xml><?xml version="1.0" encoding="utf-8"?>
<comments xmlns="http://schemas.openxmlformats.org/spreadsheetml/2006/main">
  <authors>
    <author>its40</author>
    <author>its35</author>
  </authors>
  <commentList>
    <comment ref="D5" authorId="0">
      <text>
        <r>
          <rPr>
            <sz val="10"/>
            <color indexed="10"/>
            <rFont val="ＭＳ Ｐゴシック"/>
            <family val="3"/>
          </rPr>
          <t>『torumo』をお申込みの方は、メールアドレスがユーザIDとなり
ますので、必ずご入力ください。</t>
        </r>
      </text>
    </comment>
    <comment ref="G5" authorId="1">
      <text>
        <r>
          <rPr>
            <sz val="10"/>
            <color indexed="10"/>
            <rFont val="ＭＳ Ｐゴシック"/>
            <family val="3"/>
          </rPr>
          <t>受講開始予定日と終了予定日は、利用申込書と異なる場合
のみ入力してください。</t>
        </r>
      </text>
    </comment>
    <comment ref="I5" authorId="1">
      <text>
        <r>
          <rPr>
            <sz val="10"/>
            <color indexed="10"/>
            <rFont val="ＭＳ Ｐゴシック"/>
            <family val="3"/>
          </rPr>
          <t>複数の商品を申込する場合は申込商品名を入力してください。
例）e-FESTA（解説動画付）
　　 torumo　ITパスポート
　　 torumo　情報ｾｷｭﾏﾈ
 　　【CBT】基本 模擬
　　 【CBT】基本 科目B　模擬
 　　【CBT】ITパスポート 模擬
　　 【CBT】情報セキュマネ　模擬
　　 IP eラーニング
　　 SG eラーニング
　　 AP eラーニング</t>
        </r>
      </text>
    </comment>
  </commentList>
</comments>
</file>

<file path=xl/sharedStrings.xml><?xml version="1.0" encoding="utf-8"?>
<sst xmlns="http://schemas.openxmlformats.org/spreadsheetml/2006/main" count="272" uniqueCount="146">
  <si>
    <t>備考</t>
  </si>
  <si>
    <t>住所</t>
  </si>
  <si>
    <t>法人名称</t>
  </si>
  <si>
    <t>所属</t>
  </si>
  <si>
    <t>電話番号</t>
  </si>
  <si>
    <t>金額</t>
  </si>
  <si>
    <t>　　利用期間終了後に銀行振り込み</t>
  </si>
  <si>
    <t>　　（利用期間終了後に請求書をご郵送させていただきます）</t>
  </si>
  <si>
    <t>申込者名</t>
  </si>
  <si>
    <t>氏名</t>
  </si>
  <si>
    <t>※氏名欄に受験者の氏名を入力してください。</t>
  </si>
  <si>
    <t>※当社使用欄</t>
  </si>
  <si>
    <t>団体コード</t>
  </si>
  <si>
    <t>１．申込者（申込者情報を入力してください）</t>
  </si>
  <si>
    <t>受講者数</t>
  </si>
  <si>
    <t>本体価格</t>
  </si>
  <si>
    <t>登録コース</t>
  </si>
  <si>
    <t>商品名</t>
  </si>
  <si>
    <t>利用期間</t>
  </si>
  <si>
    <t>ITパスポート試験</t>
  </si>
  <si>
    <t>2ヶ月</t>
  </si>
  <si>
    <t>合　計</t>
  </si>
  <si>
    <t>E-mail</t>
  </si>
  <si>
    <t>株式会社インフォテックサーブ　行</t>
  </si>
  <si>
    <t>教材注文書</t>
  </si>
  <si>
    <t>担当部署名</t>
  </si>
  <si>
    <t>担当者名</t>
  </si>
  <si>
    <t>希望納期</t>
  </si>
  <si>
    <t>テキスト名</t>
  </si>
  <si>
    <t>部数</t>
  </si>
  <si>
    <t>小計</t>
  </si>
  <si>
    <t>合計</t>
  </si>
  <si>
    <t>TEL:03-5289-9321　株式会社インフォテック・サーブ</t>
  </si>
  <si>
    <t>6ヶ月</t>
  </si>
  <si>
    <t>「通信教材」利用申込書</t>
  </si>
  <si>
    <t>開始予定日</t>
  </si>
  <si>
    <t>終了予定日</t>
  </si>
  <si>
    <t>～</t>
  </si>
  <si>
    <t>～</t>
  </si>
  <si>
    <t>ITパスポート試験問題集</t>
  </si>
  <si>
    <t>なるほど！情報セキュリティ</t>
  </si>
  <si>
    <t>データ構造とアルゴリズム</t>
  </si>
  <si>
    <t>はじめてのアルゴリズム</t>
  </si>
  <si>
    <t>Cプログラミング</t>
  </si>
  <si>
    <t>Javaプログラミング</t>
  </si>
  <si>
    <t>応用情報重要ポイント100</t>
  </si>
  <si>
    <t>〒</t>
  </si>
  <si>
    <t>　</t>
  </si>
  <si>
    <t>　　「個人情報の取扱いについて」</t>
  </si>
  <si>
    <t>URL：</t>
  </si>
  <si>
    <t>http://www.infotech-s.co.jp/kojinjoho.html</t>
  </si>
  <si>
    <t>　　「通信教材 使用許諾契約書」</t>
  </si>
  <si>
    <t>情報ｾｷｭﾘﾃｨﾏﾈｼﾞﾒﾝﾄ試験</t>
  </si>
  <si>
    <t>３．支払条件</t>
  </si>
  <si>
    <t>4ヶ月</t>
  </si>
  <si>
    <t>情報セキュマネ試験　要点＆問題集</t>
  </si>
  <si>
    <t>申込日：</t>
  </si>
  <si>
    <t>請求先名称が法人名称と異なる場合は下記に記載してください。</t>
  </si>
  <si>
    <t>(代表)同意者：</t>
  </si>
  <si>
    <t>受講開始予定日</t>
  </si>
  <si>
    <t>受講終了予定日</t>
  </si>
  <si>
    <t>２．申込商品（受講者数・開始予定日・終了予定日を入力してください）</t>
  </si>
  <si>
    <t>身につく！合格！ＩＴパスポート</t>
  </si>
  <si>
    <t>身につく！合格！ＩＴパスポートサブノート</t>
  </si>
  <si>
    <t>当社使用欄</t>
  </si>
  <si>
    <r>
      <t>管理者名</t>
    </r>
    <r>
      <rPr>
        <vertAlign val="superscript"/>
        <sz val="10"/>
        <rFont val="ＭＳ 明朝"/>
        <family val="1"/>
      </rPr>
      <t>※</t>
    </r>
  </si>
  <si>
    <t>※管理者名、管理者E-mailは、申込者と異なる場合のみご記入下さい。</t>
  </si>
  <si>
    <t>株式会社 インフォテック･サーブ 行</t>
  </si>
  <si>
    <r>
      <t xml:space="preserve"> 管理者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 xml:space="preserve">
E-mail</t>
    </r>
  </si>
  <si>
    <t>区分１</t>
  </si>
  <si>
    <t>区分２</t>
  </si>
  <si>
    <t>http://www.infotech-s.co.jp/pdf/siyoukdk.pdf</t>
  </si>
  <si>
    <t>e-FESTA</t>
  </si>
  <si>
    <t xml:space="preserve"> 上記の内容について確認し、申込に同意いたします。</t>
  </si>
  <si>
    <t>FAX (03)5289-9320</t>
  </si>
  <si>
    <t>〒</t>
  </si>
  <si>
    <t>E-mail</t>
  </si>
  <si>
    <t>No.</t>
  </si>
  <si>
    <t>金額</t>
  </si>
  <si>
    <t>ITワールド</t>
  </si>
  <si>
    <t>IT戦略とマネジメント</t>
  </si>
  <si>
    <t>No.</t>
  </si>
  <si>
    <t>ITワールドサブノート</t>
  </si>
  <si>
    <t>IT戦略とマネジメントサブノート</t>
  </si>
  <si>
    <t>データベースとＳＱＬ</t>
  </si>
  <si>
    <t>通信欄(特記事項がありましたらご記入ください｡)</t>
  </si>
  <si>
    <t>／</t>
  </si>
  <si>
    <t>配送手数料</t>
  </si>
  <si>
    <t>Web問題集
torumo</t>
  </si>
  <si>
    <t>ITパスポート試験 eラーニング（テキスト付）</t>
  </si>
  <si>
    <t>応用情報技術者試験 eラーニング（冊子付）</t>
  </si>
  <si>
    <t>6ヶ月</t>
  </si>
  <si>
    <t>～</t>
  </si>
  <si>
    <t>基本情報技術者 科目Ａ問題集</t>
  </si>
  <si>
    <t>基本情報技術者 科目Ｂ問題集</t>
  </si>
  <si>
    <t>擬似言語で学ぶアルゴリズム</t>
  </si>
  <si>
    <t>応用情報技術者 午前問題集</t>
  </si>
  <si>
    <t>応用情報技術者 午後問題集</t>
  </si>
  <si>
    <t>ユーザID</t>
  </si>
  <si>
    <t>メールアドレス</t>
  </si>
  <si>
    <t>応用情報 STEP UP演習Ⅰ</t>
  </si>
  <si>
    <t>応用情報 STEP UP演習Ⅱ</t>
  </si>
  <si>
    <t>応用情報 STEP UP演習Ⅲ</t>
  </si>
  <si>
    <t>基本情報技術者試験 科目Ａ免除対応教材</t>
  </si>
  <si>
    <t>〒</t>
  </si>
  <si>
    <t>E-mail</t>
  </si>
  <si>
    <t>～</t>
  </si>
  <si>
    <t>～</t>
  </si>
  <si>
    <t>　　「個人情報の取扱いについて」</t>
  </si>
  <si>
    <t>URL：</t>
  </si>
  <si>
    <t>http://www.infotech-s.co.jp/kojinjoho.html</t>
  </si>
  <si>
    <t>　　「通信教材 使用許諾契約書」</t>
  </si>
  <si>
    <t>http://www.infotech-s.co.jp/pdf/siyoukdk.pdf</t>
  </si>
  <si>
    <t>(代表)同意者：</t>
  </si>
  <si>
    <t>　　利用開始後に銀行振り込み</t>
  </si>
  <si>
    <t>　　（利用開始後に請求書をご郵送させていただきます）</t>
  </si>
  <si>
    <t xml:space="preserve"> 【CBT】基本情報技術者　模擬テスト</t>
  </si>
  <si>
    <t xml:space="preserve"> 【CBT】基本情報技術者　科目Ｂ模擬テスト</t>
  </si>
  <si>
    <r>
      <t>　[科目Ｂ問題集オプション]</t>
    </r>
    <r>
      <rPr>
        <sz val="10"/>
        <rFont val="ＭＳ 明朝"/>
        <family val="1"/>
      </rPr>
      <t xml:space="preserve">
 【CBT】基本情報技術者　模擬テスト</t>
    </r>
  </si>
  <si>
    <r>
      <t>　[科目Ｂ問題集オプション]</t>
    </r>
    <r>
      <rPr>
        <sz val="10"/>
        <rFont val="ＭＳ 明朝"/>
        <family val="1"/>
      </rPr>
      <t xml:space="preserve">
 【CBT】基本情報技術者　科目Ｂ模擬テスト</t>
    </r>
  </si>
  <si>
    <t>2ヶ月</t>
  </si>
  <si>
    <t>【CBT】模擬テスト 利用申込書</t>
  </si>
  <si>
    <r>
      <t xml:space="preserve">↓↓↓↓↓↓↓↓↓↓↓↓↓↓↓↓↓↓↓↓
</t>
    </r>
    <r>
      <rPr>
        <u val="single"/>
        <sz val="11"/>
        <color indexed="10"/>
        <rFont val="ＭＳ Ｐゴシック"/>
        <family val="3"/>
      </rPr>
      <t>◇受講者リストに必要な情報を入力してください。</t>
    </r>
  </si>
  <si>
    <t>E-mail：kyouzai@infotech-s.co.jp</t>
  </si>
  <si>
    <r>
      <t>受講者リスト</t>
    </r>
    <r>
      <rPr>
        <b/>
        <sz val="10"/>
        <rFont val="ＭＳ 明朝"/>
        <family val="1"/>
      </rPr>
      <t>(学校・企業・延長・模擬テスト共通)</t>
    </r>
  </si>
  <si>
    <t>【基本情報技術者試験】
　科目Ａ試験免除 直前テスト</t>
  </si>
  <si>
    <t xml:space="preserve"> 【CBT】ITパスポート　模擬テスト</t>
  </si>
  <si>
    <r>
      <t>　[問題集オプション]</t>
    </r>
    <r>
      <rPr>
        <sz val="10"/>
        <rFont val="ＭＳ 明朝"/>
        <family val="1"/>
      </rPr>
      <t xml:space="preserve">
 【CBT】ITパスポート　模擬テスト</t>
    </r>
  </si>
  <si>
    <t xml:space="preserve"> 【CBT】情報セキュマネ　模擬テスト</t>
  </si>
  <si>
    <t>2ヶ月</t>
  </si>
  <si>
    <t>～</t>
  </si>
  <si>
    <t>○○　○○</t>
  </si>
  <si>
    <t>aaaa@abc.de.jp</t>
  </si>
  <si>
    <t>bbbb@abc.de.jp</t>
  </si>
  <si>
    <t>cccc@abc.de.jp</t>
  </si>
  <si>
    <t>【基本情報技術者試験】解説動画付
　科目Ａ試験免除対応 問題演習</t>
  </si>
  <si>
    <t>情報セキュリティマネジメント試験 eラーニング（テキスト付）</t>
  </si>
  <si>
    <t>【基本情報技術者試験】解説動画付
　科目Ａ試験免除対応 問題演習</t>
  </si>
  <si>
    <t>e-FESTA(解説動画付)</t>
  </si>
  <si>
    <t>【CBT】基本 科目B 模擬</t>
  </si>
  <si>
    <t>torumo ITパスポート</t>
  </si>
  <si>
    <t>基本情報 科目Ｂ対策 STEP BY STEP 問題集</t>
  </si>
  <si>
    <t>【配送手数料】
　　2024年3月31日まで1回のご注文につき、税込600円
　　2024年4月 1日以降1回のご注文につき、税込660円</t>
  </si>
  <si>
    <t>ITパスポート試験 eラーニング（テキスト購入済）</t>
  </si>
  <si>
    <t>情報セキュリティマネジメント試験 eラーニング（テキスト購入済）</t>
  </si>
  <si>
    <t>応用情報技術者試験 eラーニング（冊子購入済）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</si>
</sst>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"/>
    <numFmt numFmtId="177" formatCode="yyyy/m/d;@"/>
    <numFmt numFmtId="178" formatCode="###\ &quot;名&quot;"/>
    <numFmt numFmtId="179" formatCode="###,###\ &quot;円&quot;"/>
    <numFmt numFmtId="180" formatCode="##\ &quot;ヶ月&quot;"/>
    <numFmt numFmtId="181" formatCode="yyyy/mm/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\ &quot;円/月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0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明朝"/>
      <family val="1"/>
    </font>
    <font>
      <sz val="40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ゴシック"/>
      <family val="3"/>
    </font>
    <font>
      <b/>
      <sz val="18"/>
      <name val="ＭＳ 明朝"/>
      <family val="1"/>
    </font>
    <font>
      <b/>
      <sz val="10"/>
      <name val="ＭＳ 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24"/>
      <color indexed="8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medium"/>
      <right/>
      <top style="double"/>
      <bottom style="medium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 style="medium"/>
    </border>
    <border>
      <left style="thin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>
        <color indexed="63"/>
      </top>
      <bottom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hair"/>
      <right style="thin"/>
      <top>
        <color indexed="63"/>
      </top>
      <bottom style="hair"/>
    </border>
    <border>
      <left style="thin"/>
      <right/>
      <top/>
      <bottom/>
    </border>
    <border>
      <left/>
      <right style="medium"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/>
      <right/>
      <top style="thin"/>
      <bottom style="hair"/>
    </border>
    <border>
      <left/>
      <right style="thin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medium"/>
      <top style="hair"/>
      <bottom style="medium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99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6" xfId="61" applyFont="1" applyBorder="1" applyAlignment="1" applyProtection="1">
      <alignment horizontal="center" vertical="center"/>
      <protection locked="0"/>
    </xf>
    <xf numFmtId="0" fontId="7" fillId="0" borderId="17" xfId="61" applyFont="1" applyBorder="1" applyAlignment="1" applyProtection="1">
      <alignment horizontal="center" vertical="center"/>
      <protection locked="0"/>
    </xf>
    <xf numFmtId="177" fontId="6" fillId="0" borderId="16" xfId="61" applyNumberFormat="1" applyFont="1" applyBorder="1" applyAlignment="1" applyProtection="1" quotePrefix="1">
      <alignment horizontal="center" vertical="center"/>
      <protection locked="0"/>
    </xf>
    <xf numFmtId="177" fontId="6" fillId="0" borderId="17" xfId="61" applyNumberFormat="1" applyFont="1" applyBorder="1" applyAlignment="1" applyProtection="1" quotePrefix="1">
      <alignment horizontal="center" vertical="center"/>
      <protection locked="0"/>
    </xf>
    <xf numFmtId="0" fontId="7" fillId="0" borderId="18" xfId="61" applyFont="1" applyBorder="1" applyAlignment="1" applyProtection="1">
      <alignment horizontal="center" vertical="center"/>
      <protection locked="0"/>
    </xf>
    <xf numFmtId="176" fontId="7" fillId="0" borderId="0" xfId="58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14" fillId="0" borderId="0" xfId="43" applyFont="1" applyBorder="1" applyAlignment="1" applyProtection="1">
      <alignment vertical="center"/>
      <protection/>
    </xf>
    <xf numFmtId="0" fontId="7" fillId="0" borderId="16" xfId="62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/>
      <protection locked="0"/>
    </xf>
    <xf numFmtId="31" fontId="9" fillId="0" borderId="0" xfId="0" applyNumberFormat="1" applyFont="1" applyAlignment="1" applyProtection="1" quotePrefix="1">
      <alignment vertical="center"/>
      <protection/>
    </xf>
    <xf numFmtId="31" fontId="7" fillId="0" borderId="19" xfId="0" applyNumberFormat="1" applyFont="1" applyBorder="1" applyAlignment="1" applyProtection="1">
      <alignment horizontal="right" vertical="center"/>
      <protection/>
    </xf>
    <xf numFmtId="31" fontId="9" fillId="0" borderId="0" xfId="0" applyNumberFormat="1" applyFont="1" applyAlignment="1" applyProtection="1" quotePrefix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12" fillId="24" borderId="16" xfId="0" applyFont="1" applyFill="1" applyBorder="1" applyAlignment="1" applyProtection="1">
      <alignment horizontal="center"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7" fillId="7" borderId="2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7" borderId="21" xfId="0" applyFont="1" applyFill="1" applyBorder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 wrapText="1"/>
      <protection/>
    </xf>
    <xf numFmtId="0" fontId="7" fillId="7" borderId="19" xfId="0" applyFont="1" applyFill="1" applyBorder="1" applyAlignment="1" applyProtection="1">
      <alignment vertical="center"/>
      <protection/>
    </xf>
    <xf numFmtId="0" fontId="7" fillId="7" borderId="22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1" fontId="9" fillId="0" borderId="0" xfId="0" applyNumberFormat="1" applyFont="1" applyAlignment="1" quotePrefix="1">
      <alignment vertical="center"/>
    </xf>
    <xf numFmtId="31" fontId="7" fillId="0" borderId="19" xfId="0" applyNumberFormat="1" applyFont="1" applyBorder="1" applyAlignment="1">
      <alignment horizontal="right" vertical="center"/>
    </xf>
    <xf numFmtId="31" fontId="9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4" borderId="23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vertical="top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6" xfId="0" applyFont="1" applyBorder="1" applyAlignment="1">
      <alignment vertical="top"/>
    </xf>
    <xf numFmtId="0" fontId="7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7" borderId="39" xfId="0" applyFont="1" applyFill="1" applyBorder="1" applyAlignment="1" applyProtection="1">
      <alignment horizontal="center" vertical="center"/>
      <protection/>
    </xf>
    <xf numFmtId="0" fontId="5" fillId="7" borderId="40" xfId="0" applyFont="1" applyFill="1" applyBorder="1" applyAlignment="1" applyProtection="1">
      <alignment horizontal="center" vertical="center"/>
      <protection/>
    </xf>
    <xf numFmtId="38" fontId="5" fillId="0" borderId="41" xfId="49" applyFont="1" applyBorder="1" applyAlignment="1" applyProtection="1">
      <alignment horizontal="center" vertical="center"/>
      <protection locked="0"/>
    </xf>
    <xf numFmtId="0" fontId="5" fillId="7" borderId="42" xfId="0" applyFont="1" applyFill="1" applyBorder="1" applyAlignment="1" applyProtection="1">
      <alignment horizontal="center" vertical="center"/>
      <protection/>
    </xf>
    <xf numFmtId="38" fontId="5" fillId="0" borderId="43" xfId="49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7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38" fontId="5" fillId="0" borderId="0" xfId="0" applyNumberFormat="1" applyFont="1" applyAlignment="1" applyProtection="1">
      <alignment vertical="center"/>
      <protection locked="0"/>
    </xf>
    <xf numFmtId="179" fontId="5" fillId="0" borderId="44" xfId="0" applyNumberFormat="1" applyFont="1" applyBorder="1" applyAlignment="1">
      <alignment vertical="center"/>
    </xf>
    <xf numFmtId="179" fontId="5" fillId="0" borderId="44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58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indent="2"/>
      <protection/>
    </xf>
    <xf numFmtId="31" fontId="7" fillId="0" borderId="28" xfId="0" applyNumberFormat="1" applyFont="1" applyBorder="1" applyAlignment="1">
      <alignment horizontal="center" vertical="center"/>
    </xf>
    <xf numFmtId="181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176" fontId="7" fillId="0" borderId="28" xfId="58" applyNumberFormat="1" applyFont="1" applyFill="1" applyBorder="1" applyAlignment="1" applyProtection="1">
      <alignment vertical="center"/>
      <protection/>
    </xf>
    <xf numFmtId="178" fontId="5" fillId="0" borderId="28" xfId="0" applyNumberFormat="1" applyFont="1" applyBorder="1" applyAlignment="1" applyProtection="1">
      <alignment vertical="center"/>
      <protection locked="0"/>
    </xf>
    <xf numFmtId="176" fontId="5" fillId="0" borderId="30" xfId="0" applyNumberFormat="1" applyFont="1" applyBorder="1" applyAlignment="1">
      <alignment vertical="center"/>
    </xf>
    <xf numFmtId="31" fontId="7" fillId="0" borderId="45" xfId="0" applyNumberFormat="1" applyFont="1" applyBorder="1" applyAlignment="1">
      <alignment horizontal="center" vertical="center"/>
    </xf>
    <xf numFmtId="178" fontId="5" fillId="0" borderId="45" xfId="0" applyNumberFormat="1" applyFont="1" applyBorder="1" applyAlignment="1" applyProtection="1">
      <alignment vertical="center"/>
      <protection locked="0"/>
    </xf>
    <xf numFmtId="181" fontId="7" fillId="0" borderId="45" xfId="0" applyNumberFormat="1" applyFont="1" applyBorder="1" applyAlignment="1" applyProtection="1">
      <alignment horizontal="center" vertical="center"/>
      <protection locked="0"/>
    </xf>
    <xf numFmtId="176" fontId="7" fillId="0" borderId="45" xfId="58" applyNumberFormat="1" applyFont="1" applyFill="1" applyBorder="1" applyAlignment="1" applyProtection="1">
      <alignment vertical="center"/>
      <protection/>
    </xf>
    <xf numFmtId="0" fontId="7" fillId="0" borderId="45" xfId="0" applyFont="1" applyBorder="1" applyAlignment="1">
      <alignment vertical="center"/>
    </xf>
    <xf numFmtId="0" fontId="7" fillId="0" borderId="45" xfId="0" applyFont="1" applyFill="1" applyBorder="1" applyAlignment="1" applyProtection="1">
      <alignment horizontal="center" vertical="center"/>
      <protection/>
    </xf>
    <xf numFmtId="181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178" fontId="5" fillId="0" borderId="45" xfId="0" applyNumberFormat="1" applyFont="1" applyFill="1" applyBorder="1" applyAlignment="1" applyProtection="1">
      <alignment vertical="center"/>
      <protection locked="0"/>
    </xf>
    <xf numFmtId="176" fontId="5" fillId="0" borderId="30" xfId="0" applyNumberFormat="1" applyFont="1" applyFill="1" applyBorder="1" applyAlignment="1" applyProtection="1">
      <alignment vertical="center"/>
      <protection/>
    </xf>
    <xf numFmtId="31" fontId="7" fillId="0" borderId="46" xfId="0" applyNumberFormat="1" applyFont="1" applyBorder="1" applyAlignment="1">
      <alignment horizontal="center" vertical="center"/>
    </xf>
    <xf numFmtId="181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176" fontId="7" fillId="0" borderId="47" xfId="58" applyNumberFormat="1" applyFont="1" applyFill="1" applyBorder="1" applyAlignment="1" applyProtection="1">
      <alignment vertical="center"/>
      <protection/>
    </xf>
    <xf numFmtId="178" fontId="5" fillId="0" borderId="46" xfId="0" applyNumberFormat="1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>
      <alignment vertical="center"/>
    </xf>
    <xf numFmtId="31" fontId="7" fillId="0" borderId="49" xfId="0" applyNumberFormat="1" applyFont="1" applyBorder="1" applyAlignment="1">
      <alignment horizontal="center" vertical="center"/>
    </xf>
    <xf numFmtId="181" fontId="7" fillId="0" borderId="49" xfId="0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>
      <alignment horizontal="center" vertical="center"/>
    </xf>
    <xf numFmtId="178" fontId="5" fillId="0" borderId="49" xfId="0" applyNumberFormat="1" applyFont="1" applyBorder="1" applyAlignment="1" applyProtection="1">
      <alignment vertical="center"/>
      <protection locked="0"/>
    </xf>
    <xf numFmtId="176" fontId="5" fillId="0" borderId="50" xfId="0" applyNumberFormat="1" applyFont="1" applyBorder="1" applyAlignment="1">
      <alignment vertical="center"/>
    </xf>
    <xf numFmtId="180" fontId="7" fillId="0" borderId="47" xfId="0" applyNumberFormat="1" applyFont="1" applyBorder="1" applyAlignment="1" applyProtection="1">
      <alignment horizontal="center" vertical="center"/>
      <protection locked="0"/>
    </xf>
    <xf numFmtId="181" fontId="7" fillId="0" borderId="49" xfId="0" applyNumberFormat="1" applyFont="1" applyBorder="1" applyAlignment="1" applyProtection="1" quotePrefix="1">
      <alignment horizontal="center" vertical="center"/>
      <protection locked="0"/>
    </xf>
    <xf numFmtId="180" fontId="7" fillId="0" borderId="49" xfId="0" applyNumberFormat="1" applyFont="1" applyBorder="1" applyAlignment="1" quotePrefix="1">
      <alignment horizontal="center" vertical="center"/>
    </xf>
    <xf numFmtId="178" fontId="5" fillId="0" borderId="47" xfId="0" applyNumberFormat="1" applyFont="1" applyBorder="1" applyAlignment="1" applyProtection="1">
      <alignment vertical="center"/>
      <protection locked="0"/>
    </xf>
    <xf numFmtId="31" fontId="7" fillId="0" borderId="47" xfId="0" applyNumberFormat="1" applyFont="1" applyBorder="1" applyAlignment="1">
      <alignment horizontal="center" vertical="center"/>
    </xf>
    <xf numFmtId="181" fontId="7" fillId="0" borderId="47" xfId="0" applyNumberFormat="1" applyFont="1" applyBorder="1" applyAlignment="1" applyProtection="1">
      <alignment horizontal="center" vertical="center"/>
      <protection locked="0"/>
    </xf>
    <xf numFmtId="178" fontId="5" fillId="0" borderId="51" xfId="0" applyNumberFormat="1" applyFont="1" applyBorder="1" applyAlignment="1" applyProtection="1">
      <alignment vertical="center"/>
      <protection locked="0"/>
    </xf>
    <xf numFmtId="180" fontId="7" fillId="0" borderId="47" xfId="0" applyNumberFormat="1" applyFont="1" applyFill="1" applyBorder="1" applyAlignment="1" applyProtection="1">
      <alignment horizontal="center" vertical="center"/>
      <protection locked="0"/>
    </xf>
    <xf numFmtId="181" fontId="7" fillId="0" borderId="49" xfId="0" applyNumberFormat="1" applyFont="1" applyFill="1" applyBorder="1" applyAlignment="1" applyProtection="1" quotePrefix="1">
      <alignment horizontal="center" vertical="center"/>
      <protection locked="0"/>
    </xf>
    <xf numFmtId="180" fontId="7" fillId="0" borderId="49" xfId="0" applyNumberFormat="1" applyFont="1" applyFill="1" applyBorder="1" applyAlignment="1" applyProtection="1" quotePrefix="1">
      <alignment horizontal="center" vertical="center"/>
      <protection/>
    </xf>
    <xf numFmtId="38" fontId="5" fillId="0" borderId="52" xfId="49" applyFont="1" applyBorder="1" applyAlignment="1" applyProtection="1">
      <alignment horizontal="center" vertical="center"/>
      <protection locked="0"/>
    </xf>
    <xf numFmtId="38" fontId="5" fillId="0" borderId="53" xfId="49" applyFont="1" applyBorder="1" applyAlignment="1" applyProtection="1">
      <alignment horizontal="center" vertical="center"/>
      <protection locked="0"/>
    </xf>
    <xf numFmtId="38" fontId="5" fillId="0" borderId="54" xfId="49" applyFont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5" fillId="7" borderId="41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38" fontId="5" fillId="0" borderId="57" xfId="49" applyFont="1" applyBorder="1" applyAlignment="1" applyProtection="1">
      <alignment horizontal="center" vertical="center"/>
      <protection locked="0"/>
    </xf>
    <xf numFmtId="186" fontId="7" fillId="0" borderId="49" xfId="58" applyNumberFormat="1" applyFont="1" applyFill="1" applyBorder="1" applyAlignment="1" applyProtection="1">
      <alignment vertical="center" shrinkToFit="1"/>
      <protection/>
    </xf>
    <xf numFmtId="0" fontId="7" fillId="0" borderId="0" xfId="61" applyFont="1" applyAlignment="1" applyProtection="1">
      <alignment vertical="center" wrapText="1"/>
      <protection locked="0"/>
    </xf>
    <xf numFmtId="0" fontId="24" fillId="0" borderId="0" xfId="61" applyFont="1" applyFill="1" applyAlignment="1" applyProtection="1">
      <alignment vertical="center"/>
      <protection locked="0"/>
    </xf>
    <xf numFmtId="0" fontId="7" fillId="25" borderId="23" xfId="0" applyFont="1" applyFill="1" applyBorder="1" applyAlignment="1" applyProtection="1">
      <alignment horizontal="center" vertical="center"/>
      <protection/>
    </xf>
    <xf numFmtId="0" fontId="7" fillId="25" borderId="24" xfId="0" applyFont="1" applyFill="1" applyBorder="1" applyAlignment="1" applyProtection="1">
      <alignment horizontal="center" vertical="center"/>
      <protection/>
    </xf>
    <xf numFmtId="0" fontId="7" fillId="25" borderId="58" xfId="0" applyFont="1" applyFill="1" applyBorder="1" applyAlignment="1" applyProtection="1">
      <alignment horizontal="center" vertical="center"/>
      <protection/>
    </xf>
    <xf numFmtId="0" fontId="7" fillId="25" borderId="16" xfId="0" applyFont="1" applyFill="1" applyBorder="1" applyAlignment="1" applyProtection="1">
      <alignment horizontal="center" vertical="center"/>
      <protection/>
    </xf>
    <xf numFmtId="0" fontId="7" fillId="25" borderId="28" xfId="0" applyFont="1" applyFill="1" applyBorder="1" applyAlignment="1" applyProtection="1">
      <alignment horizontal="center" vertical="center"/>
      <protection/>
    </xf>
    <xf numFmtId="0" fontId="7" fillId="25" borderId="29" xfId="0" applyFont="1" applyFill="1" applyBorder="1" applyAlignment="1" applyProtection="1">
      <alignment horizontal="center" vertical="center"/>
      <protection/>
    </xf>
    <xf numFmtId="0" fontId="7" fillId="25" borderId="30" xfId="0" applyFont="1" applyFill="1" applyBorder="1" applyAlignment="1" applyProtection="1">
      <alignment horizontal="center" vertical="center"/>
      <protection/>
    </xf>
    <xf numFmtId="0" fontId="7" fillId="25" borderId="31" xfId="0" applyFont="1" applyFill="1" applyBorder="1" applyAlignment="1" applyProtection="1">
      <alignment horizontal="center" vertical="center"/>
      <protection/>
    </xf>
    <xf numFmtId="0" fontId="7" fillId="25" borderId="26" xfId="0" applyFont="1" applyFill="1" applyBorder="1" applyAlignment="1" applyProtection="1">
      <alignment horizontal="center" vertical="center" wrapText="1"/>
      <protection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49" fontId="7" fillId="21" borderId="16" xfId="0" applyNumberFormat="1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6" fillId="23" borderId="23" xfId="61" applyFont="1" applyFill="1" applyBorder="1" applyAlignment="1" applyProtection="1">
      <alignment vertical="center"/>
      <protection/>
    </xf>
    <xf numFmtId="0" fontId="6" fillId="23" borderId="59" xfId="61" applyFont="1" applyFill="1" applyBorder="1" applyAlignment="1" applyProtection="1">
      <alignment vertical="center"/>
      <protection/>
    </xf>
    <xf numFmtId="0" fontId="6" fillId="23" borderId="24" xfId="61" applyFont="1" applyFill="1" applyBorder="1" applyAlignment="1" applyProtection="1">
      <alignment vertical="center"/>
      <protection/>
    </xf>
    <xf numFmtId="31" fontId="7" fillId="0" borderId="51" xfId="0" applyNumberFormat="1" applyFont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176" fontId="7" fillId="0" borderId="60" xfId="58" applyNumberFormat="1" applyFont="1" applyFill="1" applyBorder="1" applyAlignment="1" applyProtection="1">
      <alignment vertical="center"/>
      <protection/>
    </xf>
    <xf numFmtId="176" fontId="7" fillId="0" borderId="51" xfId="58" applyNumberFormat="1" applyFont="1" applyFill="1" applyBorder="1" applyAlignment="1" applyProtection="1">
      <alignment vertical="center"/>
      <protection/>
    </xf>
    <xf numFmtId="31" fontId="7" fillId="0" borderId="60" xfId="0" applyNumberFormat="1" applyFont="1" applyBorder="1" applyAlignment="1">
      <alignment horizontal="center" vertical="center"/>
    </xf>
    <xf numFmtId="181" fontId="7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center" vertical="center"/>
    </xf>
    <xf numFmtId="178" fontId="5" fillId="0" borderId="61" xfId="0" applyNumberFormat="1" applyFont="1" applyBorder="1" applyAlignment="1" applyProtection="1">
      <alignment vertical="center"/>
      <protection locked="0"/>
    </xf>
    <xf numFmtId="176" fontId="5" fillId="0" borderId="62" xfId="0" applyNumberFormat="1" applyFont="1" applyBorder="1" applyAlignment="1">
      <alignment vertical="center"/>
    </xf>
    <xf numFmtId="0" fontId="7" fillId="0" borderId="63" xfId="61" applyFont="1" applyBorder="1" applyAlignment="1" applyProtection="1">
      <alignment horizontal="center" vertical="center"/>
      <protection locked="0"/>
    </xf>
    <xf numFmtId="0" fontId="7" fillId="0" borderId="63" xfId="62" applyFont="1" applyBorder="1" applyAlignment="1" applyProtection="1">
      <alignment horizontal="center" vertical="center" shrinkToFit="1"/>
      <protection locked="0"/>
    </xf>
    <xf numFmtId="177" fontId="6" fillId="0" borderId="63" xfId="61" applyNumberFormat="1" applyFont="1" applyBorder="1" applyAlignment="1" applyProtection="1" quotePrefix="1">
      <alignment horizontal="center" vertical="center"/>
      <protection locked="0"/>
    </xf>
    <xf numFmtId="0" fontId="7" fillId="0" borderId="17" xfId="62" applyFont="1" applyBorder="1" applyAlignment="1" applyProtection="1">
      <alignment horizontal="center" vertical="center" shrinkToFit="1"/>
      <protection locked="0"/>
    </xf>
    <xf numFmtId="0" fontId="6" fillId="23" borderId="64" xfId="61" applyFont="1" applyFill="1" applyBorder="1" applyAlignment="1" applyProtection="1">
      <alignment vertical="center"/>
      <protection/>
    </xf>
    <xf numFmtId="0" fontId="7" fillId="3" borderId="25" xfId="61" applyFont="1" applyFill="1" applyBorder="1" applyAlignment="1" applyProtection="1">
      <alignment horizontal="center" vertical="center" shrinkToFit="1"/>
      <protection/>
    </xf>
    <xf numFmtId="0" fontId="7" fillId="3" borderId="26" xfId="61" applyFont="1" applyFill="1" applyBorder="1" applyAlignment="1" applyProtection="1">
      <alignment horizontal="center" vertical="center" shrinkToFit="1"/>
      <protection/>
    </xf>
    <xf numFmtId="0" fontId="7" fillId="3" borderId="65" xfId="61" applyFont="1" applyFill="1" applyBorder="1" applyAlignment="1" applyProtection="1">
      <alignment horizontal="center" vertical="center" shrinkToFit="1"/>
      <protection/>
    </xf>
    <xf numFmtId="0" fontId="6" fillId="23" borderId="39" xfId="61" applyFont="1" applyFill="1" applyBorder="1" applyAlignment="1" applyProtection="1">
      <alignment vertical="center"/>
      <protection/>
    </xf>
    <xf numFmtId="0" fontId="7" fillId="0" borderId="20" xfId="61" applyFont="1" applyBorder="1" applyAlignment="1" applyProtection="1">
      <alignment horizontal="center" vertical="center"/>
      <protection locked="0"/>
    </xf>
    <xf numFmtId="0" fontId="7" fillId="0" borderId="20" xfId="62" applyFont="1" applyBorder="1" applyAlignment="1" applyProtection="1">
      <alignment horizontal="center" vertical="center" shrinkToFit="1"/>
      <protection locked="0"/>
    </xf>
    <xf numFmtId="177" fontId="6" fillId="0" borderId="20" xfId="61" applyNumberFormat="1" applyFont="1" applyBorder="1" applyAlignment="1" applyProtection="1" quotePrefix="1">
      <alignment horizontal="center" vertical="center"/>
      <protection locked="0"/>
    </xf>
    <xf numFmtId="0" fontId="3" fillId="0" borderId="0" xfId="43" applyBorder="1" applyAlignment="1" applyProtection="1">
      <alignment horizontal="left" vertical="center"/>
      <protection/>
    </xf>
    <xf numFmtId="31" fontId="9" fillId="0" borderId="0" xfId="0" applyNumberFormat="1" applyFont="1" applyAlignment="1" applyProtection="1" quotePrefix="1">
      <alignment vertical="center"/>
      <protection/>
    </xf>
    <xf numFmtId="31" fontId="7" fillId="0" borderId="0" xfId="0" applyNumberFormat="1" applyFont="1" applyBorder="1" applyAlignment="1" applyProtection="1">
      <alignment horizontal="right" vertical="center"/>
      <protection/>
    </xf>
    <xf numFmtId="31" fontId="7" fillId="0" borderId="0" xfId="0" applyNumberFormat="1" applyFont="1" applyBorder="1" applyAlignment="1" applyProtection="1" quotePrefix="1">
      <alignment horizontal="center" vertical="center"/>
      <protection/>
    </xf>
    <xf numFmtId="0" fontId="7" fillId="0" borderId="18" xfId="61" applyFont="1" applyBorder="1" applyAlignment="1" applyProtection="1" quotePrefix="1">
      <alignment horizontal="center" vertical="center"/>
      <protection locked="0"/>
    </xf>
    <xf numFmtId="0" fontId="7" fillId="0" borderId="17" xfId="61" applyFont="1" applyBorder="1" applyAlignment="1" applyProtection="1" quotePrefix="1">
      <alignment horizontal="center" vertical="center"/>
      <protection locked="0"/>
    </xf>
    <xf numFmtId="0" fontId="6" fillId="0" borderId="66" xfId="61" applyFont="1" applyBorder="1" applyAlignment="1" applyProtection="1">
      <alignment vertical="center" shrinkToFit="1"/>
      <protection locked="0"/>
    </xf>
    <xf numFmtId="0" fontId="6" fillId="0" borderId="67" xfId="61" applyFont="1" applyBorder="1" applyAlignment="1" applyProtection="1">
      <alignment vertical="center" shrinkToFit="1"/>
      <protection locked="0"/>
    </xf>
    <xf numFmtId="0" fontId="6" fillId="0" borderId="68" xfId="61" applyFont="1" applyBorder="1" applyAlignment="1" applyProtection="1">
      <alignment vertical="center" shrinkToFit="1"/>
      <protection locked="0"/>
    </xf>
    <xf numFmtId="0" fontId="6" fillId="0" borderId="69" xfId="61" applyFont="1" applyBorder="1" applyAlignment="1" applyProtection="1">
      <alignment vertical="center" shrinkToFit="1"/>
      <protection locked="0"/>
    </xf>
    <xf numFmtId="0" fontId="6" fillId="0" borderId="70" xfId="61" applyFont="1" applyBorder="1" applyAlignment="1" applyProtection="1">
      <alignment vertical="center" shrinkToFit="1"/>
      <protection locked="0"/>
    </xf>
    <xf numFmtId="0" fontId="7" fillId="0" borderId="71" xfId="0" applyFont="1" applyFill="1" applyBorder="1" applyAlignment="1" applyProtection="1">
      <alignment vertical="center"/>
      <protection/>
    </xf>
    <xf numFmtId="0" fontId="5" fillId="7" borderId="72" xfId="0" applyFont="1" applyFill="1" applyBorder="1" applyAlignment="1" applyProtection="1">
      <alignment horizontal="center" vertical="center"/>
      <protection/>
    </xf>
    <xf numFmtId="0" fontId="5" fillId="7" borderId="54" xfId="0" applyFont="1" applyFill="1" applyBorder="1" applyAlignment="1" applyProtection="1">
      <alignment horizontal="center" vertical="center"/>
      <protection/>
    </xf>
    <xf numFmtId="0" fontId="7" fillId="4" borderId="39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0" fontId="14" fillId="0" borderId="0" xfId="43" applyFont="1" applyBorder="1" applyAlignment="1" applyProtection="1">
      <alignment horizontal="left" vertical="center"/>
      <protection locked="0"/>
    </xf>
    <xf numFmtId="0" fontId="7" fillId="0" borderId="74" xfId="0" applyFont="1" applyBorder="1" applyAlignment="1" applyProtection="1">
      <alignment horizontal="left" vertical="center" wrapText="1"/>
      <protection locked="0"/>
    </xf>
    <xf numFmtId="0" fontId="7" fillId="0" borderId="75" xfId="0" applyFont="1" applyBorder="1" applyAlignment="1" applyProtection="1">
      <alignment horizontal="left" vertical="center" wrapText="1"/>
      <protection locked="0"/>
    </xf>
    <xf numFmtId="0" fontId="7" fillId="0" borderId="76" xfId="0" applyFont="1" applyBorder="1" applyAlignment="1" applyProtection="1">
      <alignment horizontal="left" vertical="center" wrapText="1"/>
      <protection locked="0"/>
    </xf>
    <xf numFmtId="0" fontId="7" fillId="0" borderId="7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78" xfId="0" applyFont="1" applyBorder="1" applyAlignment="1" applyProtection="1">
      <alignment horizontal="left" vertical="center" wrapText="1"/>
      <protection locked="0"/>
    </xf>
    <xf numFmtId="0" fontId="26" fillId="0" borderId="0" xfId="43" applyFont="1" applyBorder="1" applyAlignment="1" applyProtection="1">
      <alignment horizontal="left" vertical="center" wrapText="1"/>
      <protection locked="0"/>
    </xf>
    <xf numFmtId="0" fontId="26" fillId="0" borderId="0" xfId="43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29" xfId="0" applyNumberFormat="1" applyFont="1" applyBorder="1" applyAlignment="1" applyProtection="1">
      <alignment horizontal="left" vertical="center"/>
      <protection locked="0"/>
    </xf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8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49" xfId="0" applyFont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83" xfId="0" applyFont="1" applyFill="1" applyBorder="1" applyAlignment="1">
      <alignment horizontal="left" vertical="center" shrinkToFit="1"/>
    </xf>
    <xf numFmtId="0" fontId="7" fillId="0" borderId="84" xfId="0" applyFont="1" applyFill="1" applyBorder="1" applyAlignment="1">
      <alignment horizontal="left" vertical="center" shrinkToFit="1"/>
    </xf>
    <xf numFmtId="0" fontId="7" fillId="0" borderId="85" xfId="0" applyFont="1" applyFill="1" applyBorder="1" applyAlignment="1">
      <alignment horizontal="left" vertical="center" shrinkToFit="1"/>
    </xf>
    <xf numFmtId="0" fontId="7" fillId="0" borderId="79" xfId="0" applyFont="1" applyFill="1" applyBorder="1" applyAlignment="1">
      <alignment horizontal="left" vertical="center" shrinkToFit="1"/>
    </xf>
    <xf numFmtId="0" fontId="7" fillId="0" borderId="80" xfId="0" applyFont="1" applyFill="1" applyBorder="1" applyAlignment="1">
      <alignment horizontal="left" vertical="center" shrinkToFit="1"/>
    </xf>
    <xf numFmtId="0" fontId="7" fillId="0" borderId="81" xfId="0" applyFont="1" applyFill="1" applyBorder="1" applyAlignment="1">
      <alignment horizontal="left" vertical="center" shrinkToFit="1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49" fontId="5" fillId="0" borderId="67" xfId="0" applyNumberFormat="1" applyFont="1" applyBorder="1" applyAlignment="1" applyProtection="1">
      <alignment horizontal="left" vertical="center"/>
      <protection locked="0"/>
    </xf>
    <xf numFmtId="0" fontId="7" fillId="4" borderId="8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 applyProtection="1">
      <alignment horizontal="left" vertical="center" shrinkToFit="1"/>
      <protection locked="0"/>
    </xf>
    <xf numFmtId="49" fontId="5" fillId="0" borderId="87" xfId="0" applyNumberFormat="1" applyFont="1" applyBorder="1" applyAlignment="1" applyProtection="1">
      <alignment horizontal="left" vertical="center" shrinkToFit="1"/>
      <protection locked="0"/>
    </xf>
    <xf numFmtId="49" fontId="5" fillId="0" borderId="88" xfId="0" applyNumberFormat="1" applyFont="1" applyBorder="1" applyAlignment="1" applyProtection="1">
      <alignment horizontal="left" vertical="center" shrinkToFit="1"/>
      <protection locked="0"/>
    </xf>
    <xf numFmtId="0" fontId="7" fillId="4" borderId="89" xfId="0" applyFont="1" applyFill="1" applyBorder="1" applyAlignment="1">
      <alignment horizontal="center" vertical="center"/>
    </xf>
    <xf numFmtId="0" fontId="7" fillId="4" borderId="87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49" fontId="5" fillId="0" borderId="77" xfId="0" applyNumberFormat="1" applyFont="1" applyBorder="1" applyAlignment="1" applyProtection="1">
      <alignment horizontal="left" vertical="center" wrapText="1"/>
      <protection locked="0"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49" fontId="5" fillId="0" borderId="91" xfId="0" applyNumberFormat="1" applyFont="1" applyBorder="1" applyAlignment="1" applyProtection="1">
      <alignment horizontal="left" vertical="center" wrapText="1"/>
      <protection locked="0"/>
    </xf>
    <xf numFmtId="31" fontId="7" fillId="0" borderId="22" xfId="0" applyNumberFormat="1" applyFont="1" applyBorder="1" applyAlignment="1" applyProtection="1" quotePrefix="1">
      <alignment horizontal="center" vertical="center"/>
      <protection locked="0"/>
    </xf>
    <xf numFmtId="31" fontId="7" fillId="0" borderId="92" xfId="0" applyNumberFormat="1" applyFont="1" applyBorder="1" applyAlignment="1" applyProtection="1" quotePrefix="1">
      <alignment horizontal="center" vertical="center"/>
      <protection locked="0"/>
    </xf>
    <xf numFmtId="31" fontId="7" fillId="0" borderId="93" xfId="0" applyNumberFormat="1" applyFont="1" applyBorder="1" applyAlignment="1">
      <alignment horizontal="left" vertical="center" wrapText="1"/>
    </xf>
    <xf numFmtId="0" fontId="0" fillId="0" borderId="85" xfId="0" applyBorder="1" applyAlignment="1">
      <alignment vertical="center"/>
    </xf>
    <xf numFmtId="0" fontId="7" fillId="0" borderId="49" xfId="0" applyFont="1" applyBorder="1" applyAlignment="1">
      <alignment horizontal="left" vertical="center" wrapText="1"/>
    </xf>
    <xf numFmtId="0" fontId="7" fillId="0" borderId="81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49" fontId="5" fillId="0" borderId="94" xfId="0" applyNumberFormat="1" applyFont="1" applyBorder="1" applyAlignment="1" applyProtection="1">
      <alignment horizontal="left" vertical="center"/>
      <protection locked="0"/>
    </xf>
    <xf numFmtId="49" fontId="5" fillId="0" borderId="95" xfId="0" applyNumberFormat="1" applyFont="1" applyBorder="1" applyAlignment="1" applyProtection="1">
      <alignment horizontal="left"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69" xfId="0" applyNumberFormat="1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/>
    </xf>
    <xf numFmtId="0" fontId="7" fillId="25" borderId="86" xfId="0" applyFont="1" applyFill="1" applyBorder="1" applyAlignment="1" applyProtection="1">
      <alignment horizontal="center" vertical="center"/>
      <protection/>
    </xf>
    <xf numFmtId="0" fontId="7" fillId="25" borderId="64" xfId="0" applyFont="1" applyFill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95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/>
    </xf>
    <xf numFmtId="0" fontId="7" fillId="0" borderId="81" xfId="0" applyFont="1" applyFill="1" applyBorder="1" applyAlignment="1" applyProtection="1">
      <alignment horizontal="left" vertical="center" wrapText="1"/>
      <protection/>
    </xf>
    <xf numFmtId="49" fontId="5" fillId="0" borderId="96" xfId="0" applyNumberFormat="1" applyFont="1" applyBorder="1" applyAlignment="1" applyProtection="1">
      <alignment horizontal="left" vertical="center"/>
      <protection locked="0"/>
    </xf>
    <xf numFmtId="49" fontId="5" fillId="0" borderId="97" xfId="0" applyNumberFormat="1" applyFont="1" applyBorder="1" applyAlignment="1" applyProtection="1">
      <alignment horizontal="left" vertical="center"/>
      <protection locked="0"/>
    </xf>
    <xf numFmtId="49" fontId="5" fillId="0" borderId="97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98" xfId="0" applyNumberFormat="1" applyFont="1" applyBorder="1" applyAlignment="1" applyProtection="1">
      <alignment horizontal="left" vertical="center" shrinkToFit="1"/>
      <protection locked="0"/>
    </xf>
    <xf numFmtId="0" fontId="7" fillId="25" borderId="89" xfId="0" applyFont="1" applyFill="1" applyBorder="1" applyAlignment="1" applyProtection="1">
      <alignment horizontal="center" vertical="center"/>
      <protection/>
    </xf>
    <xf numFmtId="0" fontId="7" fillId="25" borderId="87" xfId="0" applyFont="1" applyFill="1" applyBorder="1" applyAlignment="1" applyProtection="1">
      <alignment horizontal="center" vertical="center"/>
      <protection/>
    </xf>
    <xf numFmtId="0" fontId="7" fillId="25" borderId="90" xfId="0" applyFont="1" applyFill="1" applyBorder="1" applyAlignment="1" applyProtection="1">
      <alignment horizontal="center" vertical="center"/>
      <protection/>
    </xf>
    <xf numFmtId="0" fontId="7" fillId="25" borderId="86" xfId="0" applyFont="1" applyFill="1" applyBorder="1" applyAlignment="1" applyProtection="1">
      <alignment horizontal="center" vertical="center" wrapText="1"/>
      <protection/>
    </xf>
    <xf numFmtId="0" fontId="7" fillId="25" borderId="58" xfId="0" applyFont="1" applyFill="1" applyBorder="1" applyAlignment="1" applyProtection="1">
      <alignment horizontal="center" vertical="center" wrapText="1"/>
      <protection/>
    </xf>
    <xf numFmtId="31" fontId="7" fillId="0" borderId="28" xfId="0" applyNumberFormat="1" applyFont="1" applyFill="1" applyBorder="1" applyAlignment="1" applyProtection="1">
      <alignment horizontal="left" vertical="center" wrapText="1"/>
      <protection/>
    </xf>
    <xf numFmtId="31" fontId="7" fillId="0" borderId="73" xfId="0" applyNumberFormat="1" applyFont="1" applyFill="1" applyBorder="1" applyAlignment="1" applyProtection="1">
      <alignment horizontal="left" vertical="center" wrapText="1"/>
      <protection/>
    </xf>
    <xf numFmtId="0" fontId="7" fillId="21" borderId="86" xfId="0" applyFont="1" applyFill="1" applyBorder="1" applyAlignment="1">
      <alignment horizontal="center" vertical="center"/>
    </xf>
    <xf numFmtId="0" fontId="7" fillId="21" borderId="64" xfId="0" applyFont="1" applyFill="1" applyBorder="1" applyAlignment="1">
      <alignment horizontal="center" vertical="center"/>
    </xf>
    <xf numFmtId="0" fontId="7" fillId="21" borderId="89" xfId="0" applyFont="1" applyFill="1" applyBorder="1" applyAlignment="1">
      <alignment horizontal="center" vertical="center"/>
    </xf>
    <xf numFmtId="0" fontId="7" fillId="21" borderId="87" xfId="0" applyFont="1" applyFill="1" applyBorder="1" applyAlignment="1">
      <alignment horizontal="center" vertical="center"/>
    </xf>
    <xf numFmtId="0" fontId="7" fillId="21" borderId="9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left" vertical="center" wrapText="1"/>
    </xf>
    <xf numFmtId="0" fontId="6" fillId="0" borderId="83" xfId="0" applyFont="1" applyFill="1" applyBorder="1" applyAlignment="1">
      <alignment horizontal="left" vertical="center" wrapText="1"/>
    </xf>
    <xf numFmtId="0" fontId="7" fillId="0" borderId="84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7" fillId="0" borderId="100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83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 wrapText="1"/>
    </xf>
    <xf numFmtId="0" fontId="28" fillId="0" borderId="0" xfId="0" applyFont="1" applyBorder="1" applyAlignment="1" applyProtection="1">
      <alignment horizontal="center" vertical="center"/>
      <protection/>
    </xf>
    <xf numFmtId="38" fontId="5" fillId="0" borderId="102" xfId="49" applyFont="1" applyBorder="1" applyAlignment="1" applyProtection="1">
      <alignment horizontal="center" vertical="center"/>
      <protection/>
    </xf>
    <xf numFmtId="38" fontId="5" fillId="0" borderId="103" xfId="49" applyFont="1" applyBorder="1" applyAlignment="1" applyProtection="1">
      <alignment horizontal="center" vertical="center"/>
      <protection/>
    </xf>
    <xf numFmtId="38" fontId="5" fillId="0" borderId="55" xfId="49" applyFont="1" applyBorder="1" applyAlignment="1" applyProtection="1">
      <alignment horizontal="center" vertical="center"/>
      <protection/>
    </xf>
    <xf numFmtId="38" fontId="5" fillId="0" borderId="104" xfId="49" applyFont="1" applyBorder="1" applyAlignment="1" applyProtection="1">
      <alignment horizontal="center" vertical="center"/>
      <protection/>
    </xf>
    <xf numFmtId="38" fontId="5" fillId="0" borderId="105" xfId="49" applyFont="1" applyBorder="1" applyAlignment="1" applyProtection="1">
      <alignment horizontal="center" vertical="center"/>
      <protection/>
    </xf>
    <xf numFmtId="38" fontId="5" fillId="0" borderId="106" xfId="49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07" xfId="0" applyFont="1" applyBorder="1" applyAlignment="1" applyProtection="1">
      <alignment horizontal="left" vertical="top" wrapText="1"/>
      <protection/>
    </xf>
    <xf numFmtId="0" fontId="7" fillId="0" borderId="108" xfId="0" applyFont="1" applyBorder="1" applyAlignment="1" applyProtection="1">
      <alignment horizontal="left" vertical="center"/>
      <protection/>
    </xf>
    <xf numFmtId="0" fontId="7" fillId="0" borderId="109" xfId="0" applyFont="1" applyBorder="1" applyAlignment="1" applyProtection="1">
      <alignment horizontal="left" vertical="center"/>
      <protection/>
    </xf>
    <xf numFmtId="0" fontId="7" fillId="0" borderId="102" xfId="0" applyFont="1" applyFill="1" applyBorder="1" applyAlignment="1" applyProtection="1">
      <alignment horizontal="left" vertical="center"/>
      <protection/>
    </xf>
    <xf numFmtId="0" fontId="7" fillId="0" borderId="110" xfId="0" applyFont="1" applyFill="1" applyBorder="1" applyAlignment="1" applyProtection="1">
      <alignment horizontal="left" vertical="center"/>
      <protection/>
    </xf>
    <xf numFmtId="38" fontId="5" fillId="0" borderId="111" xfId="49" applyFont="1" applyBorder="1" applyAlignment="1" applyProtection="1">
      <alignment horizontal="center" vertical="center"/>
      <protection/>
    </xf>
    <xf numFmtId="38" fontId="5" fillId="0" borderId="71" xfId="49" applyFont="1" applyBorder="1" applyAlignment="1" applyProtection="1">
      <alignment horizontal="center" vertical="center"/>
      <protection/>
    </xf>
    <xf numFmtId="0" fontId="21" fillId="26" borderId="112" xfId="0" applyFont="1" applyFill="1" applyBorder="1" applyAlignment="1" applyProtection="1">
      <alignment horizontal="center" vertical="center"/>
      <protection/>
    </xf>
    <xf numFmtId="0" fontId="21" fillId="26" borderId="113" xfId="0" applyFont="1" applyFill="1" applyBorder="1" applyAlignment="1" applyProtection="1">
      <alignment horizontal="center" vertical="center"/>
      <protection/>
    </xf>
    <xf numFmtId="0" fontId="22" fillId="0" borderId="114" xfId="0" applyFont="1" applyBorder="1" applyAlignment="1" applyProtection="1">
      <alignment horizontal="center" vertical="center"/>
      <protection/>
    </xf>
    <xf numFmtId="0" fontId="22" fillId="0" borderId="115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98" xfId="0" applyFont="1" applyBorder="1" applyAlignment="1" applyProtection="1">
      <alignment horizontal="center" vertical="center"/>
      <protection/>
    </xf>
    <xf numFmtId="38" fontId="5" fillId="0" borderId="116" xfId="49" applyFont="1" applyBorder="1" applyAlignment="1" applyProtection="1">
      <alignment horizontal="center" vertical="center"/>
      <protection/>
    </xf>
    <xf numFmtId="38" fontId="5" fillId="0" borderId="117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horizontal="center" vertical="center"/>
      <protection/>
    </xf>
    <xf numFmtId="38" fontId="5" fillId="0" borderId="92" xfId="49" applyFont="1" applyBorder="1" applyAlignment="1" applyProtection="1">
      <alignment horizontal="center" vertical="center"/>
      <protection/>
    </xf>
    <xf numFmtId="38" fontId="5" fillId="0" borderId="19" xfId="49" applyFont="1" applyBorder="1" applyAlignment="1" applyProtection="1">
      <alignment horizontal="center" vertical="center"/>
      <protection locked="0"/>
    </xf>
    <xf numFmtId="38" fontId="5" fillId="0" borderId="92" xfId="49" applyFont="1" applyBorder="1" applyAlignment="1" applyProtection="1">
      <alignment horizontal="center" vertical="center"/>
      <protection locked="0"/>
    </xf>
    <xf numFmtId="38" fontId="5" fillId="0" borderId="118" xfId="49" applyFont="1" applyBorder="1" applyAlignment="1" applyProtection="1">
      <alignment horizontal="center" vertical="center"/>
      <protection/>
    </xf>
    <xf numFmtId="38" fontId="5" fillId="0" borderId="119" xfId="49" applyFont="1" applyBorder="1" applyAlignment="1" applyProtection="1">
      <alignment horizontal="center" vertical="center"/>
      <protection/>
    </xf>
    <xf numFmtId="38" fontId="5" fillId="0" borderId="108" xfId="49" applyFont="1" applyBorder="1" applyAlignment="1" applyProtection="1">
      <alignment horizontal="center" vertical="center"/>
      <protection/>
    </xf>
    <xf numFmtId="38" fontId="5" fillId="0" borderId="120" xfId="49" applyFont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left" vertical="center"/>
      <protection locked="0"/>
    </xf>
    <xf numFmtId="0" fontId="5" fillId="0" borderId="92" xfId="0" applyNumberFormat="1" applyFont="1" applyBorder="1" applyAlignment="1" applyProtection="1">
      <alignment horizontal="left" vertical="center"/>
      <protection locked="0"/>
    </xf>
    <xf numFmtId="0" fontId="5" fillId="0" borderId="77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5" fillId="0" borderId="91" xfId="0" applyFont="1" applyBorder="1" applyAlignment="1" applyProtection="1">
      <alignment horizontal="left" vertical="center"/>
      <protection locked="0"/>
    </xf>
    <xf numFmtId="0" fontId="5" fillId="0" borderId="12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15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/>
      <protection locked="0"/>
    </xf>
    <xf numFmtId="0" fontId="5" fillId="0" borderId="75" xfId="0" applyFont="1" applyBorder="1" applyAlignment="1" applyProtection="1">
      <alignment horizontal="left" vertical="center"/>
      <protection locked="0"/>
    </xf>
    <xf numFmtId="0" fontId="5" fillId="0" borderId="122" xfId="0" applyFont="1" applyBorder="1" applyAlignment="1" applyProtection="1">
      <alignment horizontal="left" vertical="center"/>
      <protection locked="0"/>
    </xf>
    <xf numFmtId="0" fontId="7" fillId="7" borderId="123" xfId="0" applyFont="1" applyFill="1" applyBorder="1" applyAlignment="1" applyProtection="1">
      <alignment horizontal="center" vertical="center"/>
      <protection/>
    </xf>
    <xf numFmtId="0" fontId="7" fillId="7" borderId="12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38" fontId="5" fillId="0" borderId="125" xfId="49" applyFont="1" applyBorder="1" applyAlignment="1" applyProtection="1">
      <alignment horizontal="center" vertical="center"/>
      <protection/>
    </xf>
    <xf numFmtId="38" fontId="5" fillId="0" borderId="126" xfId="49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7" borderId="16" xfId="0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 applyProtection="1">
      <alignment horizontal="left" vertical="center"/>
      <protection locked="0"/>
    </xf>
    <xf numFmtId="0" fontId="7" fillId="7" borderId="127" xfId="0" applyFont="1" applyFill="1" applyBorder="1" applyAlignment="1" applyProtection="1">
      <alignment horizontal="center" vertical="center"/>
      <protection/>
    </xf>
    <xf numFmtId="0" fontId="7" fillId="7" borderId="128" xfId="0" applyFont="1" applyFill="1" applyBorder="1" applyAlignment="1" applyProtection="1">
      <alignment horizontal="center" vertical="center"/>
      <protection/>
    </xf>
    <xf numFmtId="0" fontId="7" fillId="7" borderId="129" xfId="0" applyFont="1" applyFill="1" applyBorder="1" applyAlignment="1">
      <alignment horizontal="center" vertical="center"/>
    </xf>
    <xf numFmtId="0" fontId="7" fillId="7" borderId="113" xfId="0" applyFont="1" applyFill="1" applyBorder="1" applyAlignment="1">
      <alignment horizontal="center" vertical="center"/>
    </xf>
    <xf numFmtId="38" fontId="5" fillId="0" borderId="130" xfId="49" applyFont="1" applyBorder="1" applyAlignment="1" applyProtection="1">
      <alignment horizontal="center" vertical="center"/>
      <protection/>
    </xf>
    <xf numFmtId="38" fontId="5" fillId="0" borderId="131" xfId="49" applyFont="1" applyBorder="1" applyAlignment="1" applyProtection="1">
      <alignment horizontal="center" vertical="center"/>
      <protection/>
    </xf>
    <xf numFmtId="38" fontId="5" fillId="0" borderId="132" xfId="49" applyFont="1" applyBorder="1" applyAlignment="1" applyProtection="1">
      <alignment horizontal="center" vertical="center"/>
      <protection/>
    </xf>
    <xf numFmtId="0" fontId="7" fillId="7" borderId="129" xfId="0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left" vertical="center"/>
      <protection locked="0"/>
    </xf>
    <xf numFmtId="0" fontId="20" fillId="7" borderId="89" xfId="0" applyFont="1" applyFill="1" applyBorder="1" applyAlignment="1" applyProtection="1">
      <alignment horizontal="center" vertical="center"/>
      <protection/>
    </xf>
    <xf numFmtId="0" fontId="20" fillId="7" borderId="87" xfId="0" applyFont="1" applyFill="1" applyBorder="1" applyAlignment="1" applyProtection="1">
      <alignment horizontal="center" vertical="center"/>
      <protection/>
    </xf>
    <xf numFmtId="0" fontId="20" fillId="7" borderId="88" xfId="0" applyFont="1" applyFill="1" applyBorder="1" applyAlignment="1" applyProtection="1">
      <alignment horizontal="center" vertical="center"/>
      <protection/>
    </xf>
    <xf numFmtId="38" fontId="5" fillId="0" borderId="133" xfId="49" applyFont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vertical="center"/>
      <protection/>
    </xf>
    <xf numFmtId="0" fontId="7" fillId="0" borderId="110" xfId="0" applyFont="1" applyFill="1" applyBorder="1" applyAlignment="1" applyProtection="1">
      <alignment vertical="center"/>
      <protection/>
    </xf>
    <xf numFmtId="0" fontId="7" fillId="0" borderId="134" xfId="0" applyFont="1" applyFill="1" applyBorder="1" applyAlignment="1" applyProtection="1">
      <alignment vertical="center"/>
      <protection/>
    </xf>
    <xf numFmtId="0" fontId="7" fillId="0" borderId="132" xfId="0" applyFont="1" applyFill="1" applyBorder="1" applyAlignment="1" applyProtection="1">
      <alignment vertical="center"/>
      <protection/>
    </xf>
    <xf numFmtId="0" fontId="7" fillId="0" borderId="108" xfId="0" applyFont="1" applyFill="1" applyBorder="1" applyAlignment="1" applyProtection="1">
      <alignment vertical="center"/>
      <protection/>
    </xf>
    <xf numFmtId="0" fontId="7" fillId="0" borderId="109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5" xfId="0" applyFont="1" applyFill="1" applyBorder="1" applyAlignment="1" applyProtection="1">
      <alignment vertical="center"/>
      <protection/>
    </xf>
    <xf numFmtId="0" fontId="7" fillId="0" borderId="116" xfId="0" applyFont="1" applyFill="1" applyBorder="1" applyAlignment="1" applyProtection="1">
      <alignment vertical="center"/>
      <protection/>
    </xf>
    <xf numFmtId="0" fontId="7" fillId="0" borderId="136" xfId="0" applyFont="1" applyFill="1" applyBorder="1" applyAlignment="1" applyProtection="1">
      <alignment vertical="center"/>
      <protection/>
    </xf>
    <xf numFmtId="38" fontId="5" fillId="0" borderId="137" xfId="49" applyFont="1" applyBorder="1" applyAlignment="1" applyProtection="1">
      <alignment horizontal="center" vertical="center"/>
      <protection/>
    </xf>
    <xf numFmtId="0" fontId="7" fillId="7" borderId="138" xfId="0" applyFont="1" applyFill="1" applyBorder="1" applyAlignment="1" applyProtection="1">
      <alignment horizontal="center" vertical="center"/>
      <protection/>
    </xf>
    <xf numFmtId="0" fontId="7" fillId="7" borderId="139" xfId="0" applyFont="1" applyFill="1" applyBorder="1" applyAlignment="1" applyProtection="1">
      <alignment horizontal="center" vertical="center"/>
      <protection/>
    </xf>
    <xf numFmtId="38" fontId="5" fillId="0" borderId="140" xfId="49" applyFont="1" applyBorder="1" applyAlignment="1" applyProtection="1">
      <alignment horizontal="center" vertical="center"/>
      <protection/>
    </xf>
    <xf numFmtId="0" fontId="7" fillId="0" borderId="105" xfId="0" applyFont="1" applyFill="1" applyBorder="1" applyAlignment="1" applyProtection="1">
      <alignment vertical="center"/>
      <protection/>
    </xf>
    <xf numFmtId="0" fontId="7" fillId="0" borderId="141" xfId="0" applyFont="1" applyFill="1" applyBorder="1" applyAlignment="1" applyProtection="1">
      <alignment vertical="center"/>
      <protection/>
    </xf>
    <xf numFmtId="38" fontId="5" fillId="0" borderId="142" xfId="49" applyFont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left" vertical="center"/>
      <protection/>
    </xf>
    <xf numFmtId="0" fontId="7" fillId="0" borderId="56" xfId="0" applyFont="1" applyFill="1" applyBorder="1" applyAlignment="1" applyProtection="1">
      <alignment horizontal="left" vertical="center"/>
      <protection/>
    </xf>
    <xf numFmtId="38" fontId="5" fillId="0" borderId="143" xfId="49" applyFont="1" applyBorder="1" applyAlignment="1" applyProtection="1">
      <alignment horizontal="center" vertical="center"/>
      <protection/>
    </xf>
    <xf numFmtId="38" fontId="5" fillId="0" borderId="144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ユーザ登録シート" xfId="61"/>
    <cellStyle name="標準_ユーザ登録シート_【税別】e-IPSTA（演習付き）利用申込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76200</xdr:rowOff>
    </xdr:from>
    <xdr:ext cx="2085975" cy="581025"/>
    <xdr:sp>
      <xdr:nvSpPr>
        <xdr:cNvPr id="1" name="Text Box 1"/>
        <xdr:cNvSpPr txBox="1">
          <a:spLocks noChangeArrowheads="1"/>
        </xdr:cNvSpPr>
      </xdr:nvSpPr>
      <xdr:spPr>
        <a:xfrm>
          <a:off x="0" y="571500"/>
          <a:ext cx="2085975" cy="581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アカデミック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95250</xdr:rowOff>
    </xdr:from>
    <xdr:ext cx="2085975" cy="581025"/>
    <xdr:sp>
      <xdr:nvSpPr>
        <xdr:cNvPr id="1" name="Text Box 8"/>
        <xdr:cNvSpPr txBox="1">
          <a:spLocks noChangeArrowheads="1"/>
        </xdr:cNvSpPr>
      </xdr:nvSpPr>
      <xdr:spPr>
        <a:xfrm>
          <a:off x="0" y="590550"/>
          <a:ext cx="2085975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企業向け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14</xdr:row>
      <xdr:rowOff>95250</xdr:rowOff>
    </xdr:from>
    <xdr:to>
      <xdr:col>14</xdr:col>
      <xdr:colOff>114300</xdr:colOff>
      <xdr:row>23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219950" y="2943225"/>
          <a:ext cx="3362325" cy="1638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１．必要事項の入力が済みましたらクリックしてください。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２．ファイル名は「利用申込書（学校・企業名）」としてください。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３．保存場所は任意でかまいません。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４．作成されたファイルはパスワードがかかっています。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５．メールに添付して送付してください。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tech-s.co.jp/kojinjoho.html" TargetMode="External" /><Relationship Id="rId2" Type="http://schemas.openxmlformats.org/officeDocument/2006/relationships/hyperlink" Target="http://www.infotech-s.co.jp/pdf/siyoukd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tech-s.co.jp/kojinjoho.html" TargetMode="External" /><Relationship Id="rId2" Type="http://schemas.openxmlformats.org/officeDocument/2006/relationships/hyperlink" Target="http://www.infotech-s.co.jp/pdf/siyoukdk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tech-s.co.jp/kojinjoho.html" TargetMode="External" /><Relationship Id="rId2" Type="http://schemas.openxmlformats.org/officeDocument/2006/relationships/hyperlink" Target="http://www.infotech-s.co.jp/pdf/siyoukdk.pdf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7"/>
    <pageSetUpPr fitToPage="1"/>
  </sheetPr>
  <dimension ref="A1:K52"/>
  <sheetViews>
    <sheetView tabSelected="1" zoomScalePageLayoutView="0" workbookViewId="0" topLeftCell="A1">
      <selection activeCell="I1" sqref="I1:J1"/>
    </sheetView>
  </sheetViews>
  <sheetFormatPr defaultColWidth="9.00390625" defaultRowHeight="13.5"/>
  <cols>
    <col min="1" max="1" width="12.125" style="20" customWidth="1"/>
    <col min="2" max="2" width="4.75390625" style="20" customWidth="1"/>
    <col min="3" max="3" width="30.625" style="20" customWidth="1"/>
    <col min="4" max="4" width="8.50390625" style="20" bestFit="1" customWidth="1"/>
    <col min="5" max="5" width="10.125" style="20" customWidth="1"/>
    <col min="6" max="6" width="3.25390625" style="20" bestFit="1" customWidth="1"/>
    <col min="7" max="7" width="10.125" style="20" customWidth="1"/>
    <col min="8" max="8" width="10.625" style="20" customWidth="1"/>
    <col min="9" max="9" width="8.50390625" style="20" bestFit="1" customWidth="1"/>
    <col min="10" max="10" width="12.875" style="20" customWidth="1"/>
    <col min="11" max="11" width="9.625" style="20" bestFit="1" customWidth="1"/>
    <col min="12" max="16384" width="9.00390625" style="20" customWidth="1"/>
  </cols>
  <sheetData>
    <row r="1" spans="1:10" ht="19.5" customHeight="1">
      <c r="A1" s="44" t="s">
        <v>67</v>
      </c>
      <c r="B1" s="44"/>
      <c r="C1" s="44"/>
      <c r="D1" s="44"/>
      <c r="E1" s="44"/>
      <c r="F1" s="44"/>
      <c r="G1" s="45"/>
      <c r="H1" s="46" t="s">
        <v>56</v>
      </c>
      <c r="I1" s="262"/>
      <c r="J1" s="263"/>
    </row>
    <row r="2" spans="1:10" ht="19.5" customHeight="1">
      <c r="A2" s="20" t="s">
        <v>123</v>
      </c>
      <c r="D2" s="1"/>
      <c r="E2" s="1"/>
      <c r="F2" s="1"/>
      <c r="G2" s="208"/>
      <c r="H2" s="209"/>
      <c r="I2" s="210"/>
      <c r="J2" s="210"/>
    </row>
    <row r="3" spans="1:10" ht="19.5" customHeight="1">
      <c r="A3" s="44"/>
      <c r="B3" s="44"/>
      <c r="C3" s="44"/>
      <c r="D3" s="44"/>
      <c r="E3" s="44"/>
      <c r="F3" s="44"/>
      <c r="G3" s="45"/>
      <c r="H3" s="45"/>
      <c r="I3" s="45"/>
      <c r="J3" s="47"/>
    </row>
    <row r="4" spans="1:10" ht="19.5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30" customHeight="1">
      <c r="A5" s="268" t="s">
        <v>34</v>
      </c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9.5" customHeight="1">
      <c r="A6" s="44"/>
      <c r="B6" s="44"/>
      <c r="C6" s="44"/>
      <c r="D6" s="44"/>
      <c r="E6" s="44"/>
      <c r="F6" s="44"/>
      <c r="G6" s="44"/>
      <c r="H6" s="48"/>
      <c r="I6" s="44"/>
      <c r="J6" s="44"/>
    </row>
    <row r="7" spans="1:10" ht="19.5" customHeight="1" thickBot="1">
      <c r="A7" s="49" t="s">
        <v>13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9.5" customHeight="1" thickBot="1">
      <c r="A8" s="269" t="s">
        <v>1</v>
      </c>
      <c r="B8" s="50" t="s">
        <v>46</v>
      </c>
      <c r="C8" s="271"/>
      <c r="D8" s="272"/>
      <c r="E8" s="51"/>
      <c r="F8" s="52"/>
      <c r="G8" s="52"/>
      <c r="H8" s="52"/>
      <c r="I8" s="53"/>
      <c r="J8" s="53"/>
    </row>
    <row r="9" spans="1:10" ht="27" customHeight="1">
      <c r="A9" s="270"/>
      <c r="B9" s="259"/>
      <c r="C9" s="260"/>
      <c r="D9" s="260"/>
      <c r="E9" s="260"/>
      <c r="F9" s="260"/>
      <c r="G9" s="260"/>
      <c r="H9" s="260"/>
      <c r="I9" s="260"/>
      <c r="J9" s="261"/>
    </row>
    <row r="10" spans="1:10" ht="27" customHeight="1">
      <c r="A10" s="54" t="s">
        <v>2</v>
      </c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27" customHeight="1">
      <c r="A11" s="54" t="s">
        <v>3</v>
      </c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0" ht="27" customHeight="1">
      <c r="A12" s="54" t="s">
        <v>8</v>
      </c>
      <c r="B12" s="249"/>
      <c r="C12" s="249"/>
      <c r="D12" s="249"/>
      <c r="E12" s="55" t="s">
        <v>4</v>
      </c>
      <c r="F12" s="249"/>
      <c r="G12" s="249"/>
      <c r="H12" s="249"/>
      <c r="I12" s="249"/>
      <c r="J12" s="250"/>
    </row>
    <row r="13" spans="1:10" ht="27" customHeight="1" thickBot="1">
      <c r="A13" s="56" t="s">
        <v>22</v>
      </c>
      <c r="B13" s="273"/>
      <c r="C13" s="273"/>
      <c r="D13" s="273"/>
      <c r="E13" s="273"/>
      <c r="F13" s="273"/>
      <c r="G13" s="273"/>
      <c r="H13" s="273"/>
      <c r="I13" s="273"/>
      <c r="J13" s="274"/>
    </row>
    <row r="14" spans="1:10" ht="27" customHeight="1" thickBot="1">
      <c r="A14" s="57" t="s">
        <v>65</v>
      </c>
      <c r="B14" s="234"/>
      <c r="C14" s="234"/>
      <c r="D14" s="235"/>
      <c r="E14" s="58" t="s">
        <v>68</v>
      </c>
      <c r="F14" s="253"/>
      <c r="G14" s="254"/>
      <c r="H14" s="254"/>
      <c r="I14" s="254"/>
      <c r="J14" s="255"/>
    </row>
    <row r="15" spans="1:10" ht="15" customHeight="1">
      <c r="A15" s="59"/>
      <c r="B15" s="60" t="s">
        <v>66</v>
      </c>
      <c r="C15" s="61"/>
      <c r="D15" s="61"/>
      <c r="E15" s="62"/>
      <c r="F15" s="63"/>
      <c r="G15" s="63"/>
      <c r="H15" s="63"/>
      <c r="I15" s="64"/>
      <c r="J15" s="64"/>
    </row>
    <row r="16" spans="1:10" ht="19.5" customHeight="1">
      <c r="A16" s="44"/>
      <c r="B16" s="44"/>
      <c r="C16" s="44"/>
      <c r="D16" s="44"/>
      <c r="E16" s="44"/>
      <c r="F16" s="44"/>
      <c r="G16" s="44"/>
      <c r="H16" s="48"/>
      <c r="I16" s="44"/>
      <c r="J16" s="44"/>
    </row>
    <row r="17" spans="1:10" ht="19.5" customHeight="1" thickBot="1">
      <c r="A17" s="49" t="s">
        <v>61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24.75" customHeight="1" thickBot="1">
      <c r="A18" s="256" t="s">
        <v>17</v>
      </c>
      <c r="B18" s="257"/>
      <c r="C18" s="258"/>
      <c r="D18" s="65" t="s">
        <v>18</v>
      </c>
      <c r="E18" s="65" t="s">
        <v>35</v>
      </c>
      <c r="F18" s="65"/>
      <c r="G18" s="65" t="s">
        <v>36</v>
      </c>
      <c r="H18" s="66" t="s">
        <v>15</v>
      </c>
      <c r="I18" s="65" t="s">
        <v>14</v>
      </c>
      <c r="J18" s="67" t="s">
        <v>5</v>
      </c>
    </row>
    <row r="19" spans="1:10" ht="24.75" customHeight="1">
      <c r="A19" s="251" t="s">
        <v>72</v>
      </c>
      <c r="B19" s="264" t="s">
        <v>135</v>
      </c>
      <c r="C19" s="265"/>
      <c r="D19" s="125" t="s">
        <v>33</v>
      </c>
      <c r="E19" s="120"/>
      <c r="F19" s="121" t="s">
        <v>37</v>
      </c>
      <c r="G19" s="120"/>
      <c r="H19" s="122">
        <v>5610</v>
      </c>
      <c r="I19" s="126"/>
      <c r="J19" s="124">
        <f aca="true" t="shared" si="0" ref="J19:J28">H19*I19</f>
        <v>0</v>
      </c>
    </row>
    <row r="20" spans="1:10" ht="24.75" customHeight="1" thickBot="1">
      <c r="A20" s="252"/>
      <c r="B20" s="266" t="s">
        <v>125</v>
      </c>
      <c r="C20" s="267"/>
      <c r="D20" s="146"/>
      <c r="E20" s="147"/>
      <c r="F20" s="148" t="s">
        <v>37</v>
      </c>
      <c r="G20" s="147"/>
      <c r="H20" s="163">
        <v>1100</v>
      </c>
      <c r="I20" s="149"/>
      <c r="J20" s="145">
        <f t="shared" si="0"/>
        <v>0</v>
      </c>
    </row>
    <row r="21" spans="1:10" ht="24.75" customHeight="1">
      <c r="A21" s="221" t="s">
        <v>88</v>
      </c>
      <c r="B21" s="129" t="s">
        <v>19</v>
      </c>
      <c r="C21" s="129"/>
      <c r="D21" s="125" t="s">
        <v>20</v>
      </c>
      <c r="E21" s="127"/>
      <c r="F21" s="125" t="s">
        <v>37</v>
      </c>
      <c r="G21" s="127"/>
      <c r="H21" s="128">
        <v>2200</v>
      </c>
      <c r="I21" s="126"/>
      <c r="J21" s="124">
        <f t="shared" si="0"/>
        <v>0</v>
      </c>
    </row>
    <row r="22" spans="1:10" ht="24.75" customHeight="1" thickBot="1">
      <c r="A22" s="222"/>
      <c r="B22" s="241" t="s">
        <v>52</v>
      </c>
      <c r="C22" s="242"/>
      <c r="D22" s="150" t="s">
        <v>20</v>
      </c>
      <c r="E22" s="151"/>
      <c r="F22" s="150" t="s">
        <v>37</v>
      </c>
      <c r="G22" s="151"/>
      <c r="H22" s="138">
        <v>2200</v>
      </c>
      <c r="I22" s="152"/>
      <c r="J22" s="140">
        <f t="shared" si="0"/>
        <v>0</v>
      </c>
    </row>
    <row r="23" spans="1:10" ht="24.75" customHeight="1">
      <c r="A23" s="239" t="s">
        <v>89</v>
      </c>
      <c r="B23" s="240"/>
      <c r="C23" s="223"/>
      <c r="D23" s="119" t="s">
        <v>91</v>
      </c>
      <c r="E23" s="120"/>
      <c r="F23" s="121" t="s">
        <v>92</v>
      </c>
      <c r="G23" s="120"/>
      <c r="H23" s="122">
        <v>7920</v>
      </c>
      <c r="I23" s="123"/>
      <c r="J23" s="124">
        <f t="shared" si="0"/>
        <v>0</v>
      </c>
    </row>
    <row r="24" spans="1:10" ht="24.75" customHeight="1" thickBot="1">
      <c r="A24" s="236" t="s">
        <v>143</v>
      </c>
      <c r="B24" s="237"/>
      <c r="C24" s="238"/>
      <c r="D24" s="135" t="s">
        <v>91</v>
      </c>
      <c r="E24" s="136"/>
      <c r="F24" s="137" t="s">
        <v>92</v>
      </c>
      <c r="G24" s="136"/>
      <c r="H24" s="138">
        <v>5280</v>
      </c>
      <c r="I24" s="139"/>
      <c r="J24" s="140">
        <f t="shared" si="0"/>
        <v>0</v>
      </c>
    </row>
    <row r="25" spans="1:10" ht="24.75" customHeight="1">
      <c r="A25" s="243" t="s">
        <v>136</v>
      </c>
      <c r="B25" s="244"/>
      <c r="C25" s="245"/>
      <c r="D25" s="119" t="s">
        <v>91</v>
      </c>
      <c r="E25" s="120"/>
      <c r="F25" s="121" t="s">
        <v>37</v>
      </c>
      <c r="G25" s="120"/>
      <c r="H25" s="122">
        <v>7480</v>
      </c>
      <c r="I25" s="123"/>
      <c r="J25" s="124">
        <f t="shared" si="0"/>
        <v>0</v>
      </c>
    </row>
    <row r="26" spans="1:10" ht="24.75" customHeight="1" thickBot="1">
      <c r="A26" s="246" t="s">
        <v>144</v>
      </c>
      <c r="B26" s="247"/>
      <c r="C26" s="248"/>
      <c r="D26" s="135" t="s">
        <v>91</v>
      </c>
      <c r="E26" s="136"/>
      <c r="F26" s="137" t="s">
        <v>37</v>
      </c>
      <c r="G26" s="136"/>
      <c r="H26" s="138">
        <v>5280</v>
      </c>
      <c r="I26" s="139"/>
      <c r="J26" s="140">
        <f t="shared" si="0"/>
        <v>0</v>
      </c>
    </row>
    <row r="27" spans="1:10" ht="24.75" customHeight="1">
      <c r="A27" s="239" t="s">
        <v>90</v>
      </c>
      <c r="B27" s="240"/>
      <c r="C27" s="223"/>
      <c r="D27" s="119" t="s">
        <v>91</v>
      </c>
      <c r="E27" s="120"/>
      <c r="F27" s="121" t="s">
        <v>92</v>
      </c>
      <c r="G27" s="120"/>
      <c r="H27" s="122">
        <v>12980</v>
      </c>
      <c r="I27" s="123"/>
      <c r="J27" s="124">
        <f t="shared" si="0"/>
        <v>0</v>
      </c>
    </row>
    <row r="28" spans="1:10" ht="24.75" customHeight="1" thickBot="1">
      <c r="A28" s="236" t="s">
        <v>145</v>
      </c>
      <c r="B28" s="237"/>
      <c r="C28" s="238"/>
      <c r="D28" s="141" t="s">
        <v>91</v>
      </c>
      <c r="E28" s="142"/>
      <c r="F28" s="143" t="s">
        <v>92</v>
      </c>
      <c r="G28" s="142"/>
      <c r="H28" s="138">
        <v>5280</v>
      </c>
      <c r="I28" s="144"/>
      <c r="J28" s="145">
        <f t="shared" si="0"/>
        <v>0</v>
      </c>
    </row>
    <row r="29" spans="1:11" ht="34.5" customHeight="1" thickBot="1" thickTop="1">
      <c r="A29" s="44"/>
      <c r="B29" s="232" t="s">
        <v>122</v>
      </c>
      <c r="C29" s="233"/>
      <c r="D29" s="233"/>
      <c r="E29" s="233"/>
      <c r="F29" s="16"/>
      <c r="G29" s="16"/>
      <c r="H29" s="16"/>
      <c r="I29" s="69" t="s">
        <v>21</v>
      </c>
      <c r="J29" s="103">
        <f>SUM(J19:J28)</f>
        <v>0</v>
      </c>
      <c r="K29" s="105"/>
    </row>
    <row r="30" spans="1:10" ht="19.5" customHeight="1">
      <c r="A30" s="44"/>
      <c r="B30" s="44"/>
      <c r="C30" s="44"/>
      <c r="D30" s="44"/>
      <c r="E30" s="44"/>
      <c r="F30" s="44"/>
      <c r="G30" s="44"/>
      <c r="H30" s="48"/>
      <c r="I30" s="44"/>
      <c r="J30" s="44"/>
    </row>
    <row r="31" spans="1:10" ht="27" customHeight="1">
      <c r="A31" s="49" t="s">
        <v>53</v>
      </c>
      <c r="B31" s="44"/>
      <c r="C31" s="49"/>
      <c r="D31" s="16"/>
      <c r="E31" s="16"/>
      <c r="F31" s="16"/>
      <c r="G31" s="16"/>
      <c r="H31" s="44"/>
      <c r="I31"/>
      <c r="J31"/>
    </row>
    <row r="32" spans="1:10" s="27" customFormat="1" ht="19.5" customHeight="1">
      <c r="A32" s="108" t="s">
        <v>6</v>
      </c>
      <c r="B32" s="109"/>
      <c r="C32" s="109"/>
      <c r="D32" s="109"/>
      <c r="E32" s="110"/>
      <c r="F32" s="110"/>
      <c r="G32" s="110"/>
      <c r="H32" s="111"/>
      <c r="I32" s="111"/>
      <c r="J32" s="111"/>
    </row>
    <row r="33" spans="1:10" s="27" customFormat="1" ht="19.5" customHeight="1">
      <c r="A33" s="109" t="s">
        <v>7</v>
      </c>
      <c r="B33" s="109"/>
      <c r="C33" s="109"/>
      <c r="D33" s="109"/>
      <c r="E33" s="111"/>
      <c r="F33" s="111"/>
      <c r="G33" s="109"/>
      <c r="H33" s="109"/>
      <c r="J33" s="109"/>
    </row>
    <row r="34" spans="1:10" s="27" customFormat="1" ht="19.5" customHeight="1">
      <c r="A34" s="109"/>
      <c r="B34" s="109"/>
      <c r="C34" s="109"/>
      <c r="D34" s="109"/>
      <c r="E34" s="111"/>
      <c r="F34" s="111"/>
      <c r="G34" s="109"/>
      <c r="H34" s="109"/>
      <c r="I34" s="112" t="s">
        <v>11</v>
      </c>
      <c r="J34" s="109"/>
    </row>
    <row r="35" spans="1:10" ht="27" customHeight="1">
      <c r="A35" s="44" t="s">
        <v>57</v>
      </c>
      <c r="B35" s="44"/>
      <c r="C35" s="44"/>
      <c r="D35" s="44"/>
      <c r="E35"/>
      <c r="F35"/>
      <c r="G35"/>
      <c r="H35" s="44"/>
      <c r="I35" s="70" t="s">
        <v>16</v>
      </c>
      <c r="J35" s="71"/>
    </row>
    <row r="36" spans="1:10" ht="27" customHeight="1">
      <c r="A36" s="226"/>
      <c r="B36" s="227"/>
      <c r="C36" s="227"/>
      <c r="D36" s="227"/>
      <c r="E36" s="227"/>
      <c r="F36" s="227"/>
      <c r="G36" s="228"/>
      <c r="H36" s="44"/>
      <c r="I36" s="70" t="s">
        <v>12</v>
      </c>
      <c r="J36" s="71"/>
    </row>
    <row r="37" spans="1:10" ht="27" customHeight="1">
      <c r="A37" s="229"/>
      <c r="B37" s="230"/>
      <c r="C37" s="230"/>
      <c r="D37" s="230"/>
      <c r="E37" s="230"/>
      <c r="F37" s="230"/>
      <c r="G37" s="231"/>
      <c r="H37" s="44"/>
      <c r="I37" s="70"/>
      <c r="J37" s="71"/>
    </row>
    <row r="38" spans="1:10" ht="19.5" customHeight="1" thickBot="1">
      <c r="A38" s="44"/>
      <c r="B38" s="44"/>
      <c r="C38" s="44"/>
      <c r="D38" s="44"/>
      <c r="E38" s="44"/>
      <c r="F38" s="44"/>
      <c r="G38"/>
      <c r="H38" s="44"/>
      <c r="I38" s="44"/>
      <c r="J38" s="44"/>
    </row>
    <row r="39" spans="1:10" ht="15" customHeight="1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s="29" customFormat="1" ht="15" customHeight="1">
      <c r="A40" s="75" t="s">
        <v>48</v>
      </c>
      <c r="B40" s="44"/>
      <c r="C40" s="44"/>
      <c r="D40" s="76" t="s">
        <v>49</v>
      </c>
      <c r="E40" s="225" t="s">
        <v>50</v>
      </c>
      <c r="F40" s="225"/>
      <c r="G40" s="225"/>
      <c r="H40" s="225"/>
      <c r="I40" s="44"/>
      <c r="J40" s="77"/>
    </row>
    <row r="41" spans="1:10" ht="15" customHeight="1">
      <c r="A41" s="75" t="s">
        <v>51</v>
      </c>
      <c r="B41" s="44"/>
      <c r="C41" s="44"/>
      <c r="D41" s="76" t="s">
        <v>49</v>
      </c>
      <c r="E41" s="225" t="s">
        <v>71</v>
      </c>
      <c r="F41" s="225"/>
      <c r="G41" s="225"/>
      <c r="H41" s="225"/>
      <c r="I41" s="44"/>
      <c r="J41" s="78"/>
    </row>
    <row r="42" spans="1:10" ht="15" customHeight="1">
      <c r="A42" s="75"/>
      <c r="B42" s="44"/>
      <c r="C42" s="44"/>
      <c r="D42" s="76"/>
      <c r="E42" s="18"/>
      <c r="F42" s="44"/>
      <c r="G42" s="44"/>
      <c r="H42" s="44"/>
      <c r="I42" s="44"/>
      <c r="J42" s="78"/>
    </row>
    <row r="43" spans="1:10" ht="15" customHeight="1">
      <c r="A43" s="79" t="s">
        <v>73</v>
      </c>
      <c r="B43" s="80"/>
      <c r="C43" s="80"/>
      <c r="D43" s="80"/>
      <c r="E43" s="68"/>
      <c r="F43" s="68"/>
      <c r="G43" s="68"/>
      <c r="H43" s="68"/>
      <c r="I43" s="68"/>
      <c r="J43" s="81"/>
    </row>
    <row r="44" spans="1:10" ht="27" customHeight="1">
      <c r="A44" s="82"/>
      <c r="B44" s="83" t="s">
        <v>58</v>
      </c>
      <c r="C44" s="224"/>
      <c r="D44" s="224"/>
      <c r="E44" s="224"/>
      <c r="F44" s="68"/>
      <c r="G44" s="68"/>
      <c r="H44" s="68"/>
      <c r="I44" s="68"/>
      <c r="J44" s="81"/>
    </row>
    <row r="45" spans="1:10" ht="15" customHeight="1" thickBot="1">
      <c r="A45" s="84"/>
      <c r="B45" s="85"/>
      <c r="C45" s="85"/>
      <c r="D45" s="85"/>
      <c r="E45" s="85"/>
      <c r="F45" s="85"/>
      <c r="G45" s="85"/>
      <c r="H45" s="85"/>
      <c r="I45" s="85"/>
      <c r="J45" s="86"/>
    </row>
    <row r="46" spans="6:8" ht="12">
      <c r="F46" s="44"/>
      <c r="G46" s="44"/>
      <c r="H46" s="44"/>
    </row>
    <row r="49" spans="1:10" s="29" customFormat="1" ht="19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ht="27" customHeight="1"/>
    <row r="51" ht="15" customHeight="1"/>
    <row r="52" ht="15" customHeight="1">
      <c r="J52" s="87"/>
    </row>
    <row r="53" ht="15" customHeight="1"/>
    <row r="54" ht="15" customHeight="1"/>
    <row r="55" ht="15" customHeight="1"/>
  </sheetData>
  <sheetProtection sheet="1" objects="1" scenarios="1" selectLockedCells="1"/>
  <mergeCells count="29">
    <mergeCell ref="B9:J9"/>
    <mergeCell ref="I1:J1"/>
    <mergeCell ref="B19:C19"/>
    <mergeCell ref="B20:C20"/>
    <mergeCell ref="A5:J5"/>
    <mergeCell ref="A8:A9"/>
    <mergeCell ref="C8:D8"/>
    <mergeCell ref="B13:J13"/>
    <mergeCell ref="F12:J12"/>
    <mergeCell ref="B12:D12"/>
    <mergeCell ref="B10:J10"/>
    <mergeCell ref="B11:J11"/>
    <mergeCell ref="A19:A20"/>
    <mergeCell ref="F14:J14"/>
    <mergeCell ref="A18:C18"/>
    <mergeCell ref="B29:E29"/>
    <mergeCell ref="B14:D14"/>
    <mergeCell ref="A28:C28"/>
    <mergeCell ref="A27:C27"/>
    <mergeCell ref="A24:C24"/>
    <mergeCell ref="A23:C23"/>
    <mergeCell ref="A21:A22"/>
    <mergeCell ref="B22:C22"/>
    <mergeCell ref="A25:C25"/>
    <mergeCell ref="A26:C26"/>
    <mergeCell ref="C44:E44"/>
    <mergeCell ref="E40:H40"/>
    <mergeCell ref="E41:H41"/>
    <mergeCell ref="A36:G37"/>
  </mergeCells>
  <hyperlinks>
    <hyperlink ref="E40" r:id="rId1" display="http://www.infotech-s.co.jp/kojinjoho.html"/>
    <hyperlink ref="E41:H41" r:id="rId2" display="http://www.infotech-s.co.jp/pdf/siyoukdk.pdf"/>
    <hyperlink ref="B29:E29" location="受講者リスト!A1" display="◇受講者リストに必要な情報を入力してください。"/>
  </hyperlinks>
  <printOptions horizontalCentered="1"/>
  <pageMargins left="0.3937007874015748" right="0.3937007874015748" top="0.3937007874015748" bottom="0.1968503937007874" header="0" footer="0"/>
  <pageSetup fitToHeight="1" fitToWidth="1" horizontalDpi="1200" verticalDpi="1200" orientation="portrait" paperSize="9" scale="87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2"/>
    <pageSetUpPr fitToPage="1"/>
  </sheetPr>
  <dimension ref="A1:K48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1" width="12.125" style="20" customWidth="1"/>
    <col min="2" max="2" width="4.75390625" style="20" customWidth="1"/>
    <col min="3" max="3" width="30.625" style="20" customWidth="1"/>
    <col min="4" max="4" width="8.50390625" style="20" bestFit="1" customWidth="1"/>
    <col min="5" max="5" width="10.125" style="20" customWidth="1"/>
    <col min="6" max="6" width="3.25390625" style="20" bestFit="1" customWidth="1"/>
    <col min="7" max="7" width="10.125" style="20" customWidth="1"/>
    <col min="8" max="8" width="10.625" style="20" customWidth="1"/>
    <col min="9" max="9" width="8.50390625" style="20" bestFit="1" customWidth="1"/>
    <col min="10" max="10" width="12.875" style="20" customWidth="1"/>
    <col min="11" max="11" width="9.625" style="20" bestFit="1" customWidth="1"/>
    <col min="12" max="16384" width="9.00390625" style="20" customWidth="1"/>
  </cols>
  <sheetData>
    <row r="1" spans="1:11" ht="19.5" customHeight="1">
      <c r="A1" s="1" t="s">
        <v>67</v>
      </c>
      <c r="B1" s="1"/>
      <c r="C1" s="1"/>
      <c r="D1" s="1"/>
      <c r="E1" s="1"/>
      <c r="F1" s="1"/>
      <c r="G1" s="21"/>
      <c r="H1" s="22" t="s">
        <v>56</v>
      </c>
      <c r="I1" s="262"/>
      <c r="J1" s="263"/>
      <c r="K1" s="27"/>
    </row>
    <row r="2" spans="1:10" ht="19.5" customHeight="1">
      <c r="A2" s="20" t="s">
        <v>123</v>
      </c>
      <c r="D2" s="1"/>
      <c r="E2" s="1"/>
      <c r="F2" s="1"/>
      <c r="G2" s="208"/>
      <c r="H2" s="209"/>
      <c r="I2" s="210"/>
      <c r="J2" s="210"/>
    </row>
    <row r="3" spans="1:11" ht="19.5" customHeight="1">
      <c r="A3" s="1"/>
      <c r="B3" s="1"/>
      <c r="C3" s="1"/>
      <c r="D3" s="1"/>
      <c r="E3" s="1"/>
      <c r="F3" s="1"/>
      <c r="G3" s="21"/>
      <c r="H3" s="21"/>
      <c r="I3" s="21"/>
      <c r="J3" s="23"/>
      <c r="K3" s="27"/>
    </row>
    <row r="4" spans="1:10" ht="19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>
      <c r="A5" s="277" t="s">
        <v>34</v>
      </c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9.5" customHeight="1">
      <c r="A6" s="1"/>
      <c r="B6" s="1"/>
      <c r="C6" s="1"/>
      <c r="D6" s="1"/>
      <c r="E6" s="1"/>
      <c r="F6" s="1"/>
      <c r="G6" s="1"/>
      <c r="H6" s="2"/>
      <c r="I6" s="1"/>
      <c r="J6" s="1"/>
    </row>
    <row r="7" spans="1:10" ht="19.5" customHeight="1" thickBot="1">
      <c r="A7" s="10" t="s">
        <v>13</v>
      </c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 thickBot="1">
      <c r="A8" s="278" t="s">
        <v>1</v>
      </c>
      <c r="B8" s="4" t="s">
        <v>46</v>
      </c>
      <c r="C8" s="280"/>
      <c r="D8" s="281"/>
      <c r="E8" s="5"/>
      <c r="F8" s="6"/>
      <c r="G8" s="6"/>
      <c r="H8" s="6"/>
      <c r="I8" s="17"/>
      <c r="J8" s="17"/>
    </row>
    <row r="9" spans="1:10" ht="27" customHeight="1">
      <c r="A9" s="279"/>
      <c r="B9" s="282"/>
      <c r="C9" s="282"/>
      <c r="D9" s="282"/>
      <c r="E9" s="282"/>
      <c r="F9" s="282"/>
      <c r="G9" s="282"/>
      <c r="H9" s="282"/>
      <c r="I9" s="282"/>
      <c r="J9" s="283"/>
    </row>
    <row r="10" spans="1:10" ht="27" customHeight="1">
      <c r="A10" s="166" t="s">
        <v>2</v>
      </c>
      <c r="B10" s="275"/>
      <c r="C10" s="275"/>
      <c r="D10" s="275"/>
      <c r="E10" s="275"/>
      <c r="F10" s="275"/>
      <c r="G10" s="275"/>
      <c r="H10" s="275"/>
      <c r="I10" s="275"/>
      <c r="J10" s="276"/>
    </row>
    <row r="11" spans="1:10" ht="27" customHeight="1">
      <c r="A11" s="166" t="s">
        <v>3</v>
      </c>
      <c r="B11" s="275" t="s">
        <v>47</v>
      </c>
      <c r="C11" s="275"/>
      <c r="D11" s="275"/>
      <c r="E11" s="275"/>
      <c r="F11" s="275"/>
      <c r="G11" s="275"/>
      <c r="H11" s="275"/>
      <c r="I11" s="275"/>
      <c r="J11" s="276"/>
    </row>
    <row r="12" spans="1:10" ht="27" customHeight="1">
      <c r="A12" s="166" t="s">
        <v>8</v>
      </c>
      <c r="B12" s="275"/>
      <c r="C12" s="275"/>
      <c r="D12" s="275"/>
      <c r="E12" s="169" t="s">
        <v>4</v>
      </c>
      <c r="F12" s="275"/>
      <c r="G12" s="275"/>
      <c r="H12" s="275"/>
      <c r="I12" s="275"/>
      <c r="J12" s="276"/>
    </row>
    <row r="13" spans="1:10" ht="27" customHeight="1" thickBot="1">
      <c r="A13" s="167" t="s">
        <v>22</v>
      </c>
      <c r="B13" s="284"/>
      <c r="C13" s="284"/>
      <c r="D13" s="284"/>
      <c r="E13" s="284"/>
      <c r="F13" s="284"/>
      <c r="G13" s="284"/>
      <c r="H13" s="284"/>
      <c r="I13" s="284"/>
      <c r="J13" s="285"/>
    </row>
    <row r="14" spans="1:10" ht="27" customHeight="1" thickBot="1">
      <c r="A14" s="168" t="s">
        <v>65</v>
      </c>
      <c r="B14" s="288"/>
      <c r="C14" s="288"/>
      <c r="D14" s="289"/>
      <c r="E14" s="174" t="s">
        <v>68</v>
      </c>
      <c r="F14" s="290"/>
      <c r="G14" s="291"/>
      <c r="H14" s="291"/>
      <c r="I14" s="291"/>
      <c r="J14" s="292"/>
    </row>
    <row r="15" spans="1:10" ht="15" customHeight="1">
      <c r="A15" s="59"/>
      <c r="B15" s="60" t="s">
        <v>66</v>
      </c>
      <c r="C15" s="61"/>
      <c r="D15" s="61"/>
      <c r="E15" s="62"/>
      <c r="F15" s="63"/>
      <c r="G15" s="63"/>
      <c r="H15" s="63"/>
      <c r="I15" s="64"/>
      <c r="J15" s="64"/>
    </row>
    <row r="16" spans="1:11" ht="27" customHeight="1">
      <c r="A16" s="1"/>
      <c r="B16" s="207"/>
      <c r="C16" s="207"/>
      <c r="D16" s="207"/>
      <c r="E16" s="207"/>
      <c r="F16" s="16"/>
      <c r="G16" s="16"/>
      <c r="H16" s="16"/>
      <c r="I16" s="107"/>
      <c r="J16" s="106"/>
      <c r="K16" s="105"/>
    </row>
    <row r="17" spans="1:10" ht="19.5" customHeight="1" thickBot="1">
      <c r="A17" s="10" t="s">
        <v>61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" customHeight="1" thickBot="1">
      <c r="A18" s="293" t="s">
        <v>17</v>
      </c>
      <c r="B18" s="294"/>
      <c r="C18" s="295"/>
      <c r="D18" s="170" t="s">
        <v>18</v>
      </c>
      <c r="E18" s="170" t="s">
        <v>35</v>
      </c>
      <c r="F18" s="170"/>
      <c r="G18" s="170" t="s">
        <v>36</v>
      </c>
      <c r="H18" s="171" t="s">
        <v>15</v>
      </c>
      <c r="I18" s="170" t="s">
        <v>14</v>
      </c>
      <c r="J18" s="172" t="s">
        <v>5</v>
      </c>
    </row>
    <row r="19" spans="1:10" ht="27" customHeight="1">
      <c r="A19" s="296" t="s">
        <v>72</v>
      </c>
      <c r="B19" s="298" t="s">
        <v>137</v>
      </c>
      <c r="C19" s="299"/>
      <c r="D19" s="130" t="s">
        <v>54</v>
      </c>
      <c r="E19" s="131"/>
      <c r="F19" s="132" t="s">
        <v>37</v>
      </c>
      <c r="G19" s="131"/>
      <c r="H19" s="122">
        <v>11220</v>
      </c>
      <c r="I19" s="133"/>
      <c r="J19" s="134">
        <f aca="true" t="shared" si="0" ref="J19:J26">H19*I19</f>
        <v>0</v>
      </c>
    </row>
    <row r="20" spans="1:10" ht="27" customHeight="1" thickBot="1">
      <c r="A20" s="297"/>
      <c r="B20" s="286" t="s">
        <v>125</v>
      </c>
      <c r="C20" s="287"/>
      <c r="D20" s="153"/>
      <c r="E20" s="154"/>
      <c r="F20" s="155" t="s">
        <v>38</v>
      </c>
      <c r="G20" s="154"/>
      <c r="H20" s="163">
        <v>1100</v>
      </c>
      <c r="I20" s="149"/>
      <c r="J20" s="145">
        <f t="shared" si="0"/>
        <v>0</v>
      </c>
    </row>
    <row r="21" spans="1:10" ht="27" customHeight="1">
      <c r="A21" s="239" t="s">
        <v>89</v>
      </c>
      <c r="B21" s="240"/>
      <c r="C21" s="223"/>
      <c r="D21" s="119" t="s">
        <v>91</v>
      </c>
      <c r="E21" s="120"/>
      <c r="F21" s="121" t="s">
        <v>37</v>
      </c>
      <c r="G21" s="120"/>
      <c r="H21" s="122">
        <v>7920</v>
      </c>
      <c r="I21" s="123"/>
      <c r="J21" s="124">
        <f t="shared" si="0"/>
        <v>0</v>
      </c>
    </row>
    <row r="22" spans="1:10" ht="27" customHeight="1" thickBot="1">
      <c r="A22" s="236" t="s">
        <v>143</v>
      </c>
      <c r="B22" s="237"/>
      <c r="C22" s="238"/>
      <c r="D22" s="135" t="s">
        <v>91</v>
      </c>
      <c r="E22" s="136"/>
      <c r="F22" s="137" t="s">
        <v>37</v>
      </c>
      <c r="G22" s="136"/>
      <c r="H22" s="138">
        <v>5280</v>
      </c>
      <c r="I22" s="139"/>
      <c r="J22" s="140">
        <f t="shared" si="0"/>
        <v>0</v>
      </c>
    </row>
    <row r="23" spans="1:10" ht="27" customHeight="1">
      <c r="A23" s="243" t="s">
        <v>136</v>
      </c>
      <c r="B23" s="244"/>
      <c r="C23" s="245"/>
      <c r="D23" s="119" t="s">
        <v>91</v>
      </c>
      <c r="E23" s="120"/>
      <c r="F23" s="121" t="s">
        <v>37</v>
      </c>
      <c r="G23" s="120"/>
      <c r="H23" s="122">
        <v>7480</v>
      </c>
      <c r="I23" s="123"/>
      <c r="J23" s="124">
        <f t="shared" si="0"/>
        <v>0</v>
      </c>
    </row>
    <row r="24" spans="1:10" ht="27" customHeight="1" thickBot="1">
      <c r="A24" s="246" t="s">
        <v>144</v>
      </c>
      <c r="B24" s="247"/>
      <c r="C24" s="248"/>
      <c r="D24" s="135" t="s">
        <v>91</v>
      </c>
      <c r="E24" s="136"/>
      <c r="F24" s="137" t="s">
        <v>37</v>
      </c>
      <c r="G24" s="136"/>
      <c r="H24" s="138">
        <v>5280</v>
      </c>
      <c r="I24" s="139"/>
      <c r="J24" s="140">
        <f t="shared" si="0"/>
        <v>0</v>
      </c>
    </row>
    <row r="25" spans="1:10" ht="27" customHeight="1">
      <c r="A25" s="239" t="s">
        <v>90</v>
      </c>
      <c r="B25" s="240"/>
      <c r="C25" s="223"/>
      <c r="D25" s="119" t="s">
        <v>91</v>
      </c>
      <c r="E25" s="120"/>
      <c r="F25" s="121" t="s">
        <v>37</v>
      </c>
      <c r="G25" s="120"/>
      <c r="H25" s="122">
        <v>12980</v>
      </c>
      <c r="I25" s="123"/>
      <c r="J25" s="124">
        <f t="shared" si="0"/>
        <v>0</v>
      </c>
    </row>
    <row r="26" spans="1:10" ht="27" customHeight="1" thickBot="1">
      <c r="A26" s="236" t="s">
        <v>145</v>
      </c>
      <c r="B26" s="237"/>
      <c r="C26" s="238"/>
      <c r="D26" s="141" t="s">
        <v>91</v>
      </c>
      <c r="E26" s="142"/>
      <c r="F26" s="143" t="s">
        <v>37</v>
      </c>
      <c r="G26" s="142"/>
      <c r="H26" s="138">
        <v>5280</v>
      </c>
      <c r="I26" s="144"/>
      <c r="J26" s="145">
        <f t="shared" si="0"/>
        <v>0</v>
      </c>
    </row>
    <row r="27" spans="1:11" ht="34.5" customHeight="1" thickBot="1" thickTop="1">
      <c r="A27" s="44"/>
      <c r="B27" s="232" t="s">
        <v>122</v>
      </c>
      <c r="C27" s="233"/>
      <c r="D27" s="233"/>
      <c r="E27" s="233"/>
      <c r="F27" s="16"/>
      <c r="G27" s="16"/>
      <c r="H27" s="16"/>
      <c r="I27" s="173" t="s">
        <v>21</v>
      </c>
      <c r="J27" s="104">
        <f>SUM(J19:J26)</f>
        <v>0</v>
      </c>
      <c r="K27" s="105"/>
    </row>
    <row r="28" spans="1:11" ht="27" customHeight="1">
      <c r="A28" s="1"/>
      <c r="B28" s="207"/>
      <c r="C28" s="207"/>
      <c r="D28" s="207"/>
      <c r="E28" s="207"/>
      <c r="F28" s="16"/>
      <c r="G28" s="16"/>
      <c r="H28" s="16"/>
      <c r="I28" s="107"/>
      <c r="J28" s="106"/>
      <c r="K28" s="105"/>
    </row>
    <row r="29" spans="1:10" ht="27" customHeight="1">
      <c r="A29" s="10" t="s">
        <v>53</v>
      </c>
      <c r="B29" s="3"/>
      <c r="C29" s="10"/>
      <c r="D29" s="16"/>
      <c r="E29" s="16"/>
      <c r="F29" s="16"/>
      <c r="G29" s="16"/>
      <c r="H29" s="1"/>
      <c r="I29"/>
      <c r="J29"/>
    </row>
    <row r="30" spans="1:11" s="27" customFormat="1" ht="19.5" customHeight="1">
      <c r="A30" s="90" t="s">
        <v>6</v>
      </c>
      <c r="B30" s="113"/>
      <c r="C30" s="113"/>
      <c r="D30" s="113"/>
      <c r="E30" s="110"/>
      <c r="F30" s="110"/>
      <c r="G30" s="110"/>
      <c r="H30" s="114"/>
      <c r="I30" s="111"/>
      <c r="J30" s="111"/>
      <c r="K30" s="115"/>
    </row>
    <row r="31" spans="1:10" s="27" customFormat="1" ht="19.5" customHeight="1">
      <c r="A31" s="113" t="s">
        <v>7</v>
      </c>
      <c r="B31" s="113"/>
      <c r="C31" s="113"/>
      <c r="D31" s="113"/>
      <c r="E31" s="114"/>
      <c r="F31" s="114"/>
      <c r="G31" s="116"/>
      <c r="H31" s="116"/>
      <c r="J31" s="116"/>
    </row>
    <row r="32" spans="1:10" s="27" customFormat="1" ht="19.5" customHeight="1">
      <c r="A32" s="118"/>
      <c r="B32" s="113"/>
      <c r="C32" s="113"/>
      <c r="D32" s="113"/>
      <c r="E32" s="114"/>
      <c r="F32" s="114"/>
      <c r="G32" s="116"/>
      <c r="H32" s="116"/>
      <c r="I32" s="117" t="s">
        <v>11</v>
      </c>
      <c r="J32" s="116"/>
    </row>
    <row r="33" spans="1:10" ht="27" customHeight="1">
      <c r="A33" s="1" t="s">
        <v>57</v>
      </c>
      <c r="B33" s="1"/>
      <c r="C33" s="1"/>
      <c r="D33" s="1"/>
      <c r="E33" s="24"/>
      <c r="F33" s="24"/>
      <c r="G33" s="24"/>
      <c r="H33" s="1"/>
      <c r="I33" s="25" t="s">
        <v>16</v>
      </c>
      <c r="J33" s="26"/>
    </row>
    <row r="34" spans="1:10" ht="27" customHeight="1">
      <c r="A34" s="226"/>
      <c r="B34" s="227"/>
      <c r="C34" s="227"/>
      <c r="D34" s="227"/>
      <c r="E34" s="227"/>
      <c r="F34" s="227"/>
      <c r="G34" s="228"/>
      <c r="H34" s="1"/>
      <c r="I34" s="25" t="s">
        <v>12</v>
      </c>
      <c r="J34" s="26"/>
    </row>
    <row r="35" spans="1:10" ht="27" customHeight="1">
      <c r="A35" s="229"/>
      <c r="B35" s="230"/>
      <c r="C35" s="230"/>
      <c r="D35" s="230"/>
      <c r="E35" s="230"/>
      <c r="F35" s="230"/>
      <c r="G35" s="231"/>
      <c r="H35" s="1"/>
      <c r="I35" s="25"/>
      <c r="J35" s="26"/>
    </row>
    <row r="36" spans="1:10" ht="19.5" customHeight="1" thickBot="1">
      <c r="A36" s="1"/>
      <c r="B36" s="1"/>
      <c r="C36" s="1"/>
      <c r="D36" s="1"/>
      <c r="E36" s="1"/>
      <c r="F36" s="1"/>
      <c r="G36" s="24"/>
      <c r="H36" s="1"/>
      <c r="I36" s="1"/>
      <c r="J36" s="1"/>
    </row>
    <row r="37" spans="1:10" ht="15" customHeight="1">
      <c r="A37" s="72"/>
      <c r="B37" s="73"/>
      <c r="C37" s="73"/>
      <c r="D37" s="73"/>
      <c r="E37" s="73"/>
      <c r="F37" s="73"/>
      <c r="G37" s="73"/>
      <c r="H37" s="73"/>
      <c r="I37" s="73"/>
      <c r="J37" s="74"/>
    </row>
    <row r="38" spans="1:10" s="29" customFormat="1" ht="15" customHeight="1">
      <c r="A38" s="75" t="s">
        <v>48</v>
      </c>
      <c r="B38" s="44"/>
      <c r="C38" s="44"/>
      <c r="D38" s="76" t="s">
        <v>49</v>
      </c>
      <c r="E38" s="225" t="s">
        <v>50</v>
      </c>
      <c r="F38" s="225"/>
      <c r="G38" s="225"/>
      <c r="H38" s="225"/>
      <c r="I38" s="44"/>
      <c r="J38" s="77"/>
    </row>
    <row r="39" spans="1:10" ht="15" customHeight="1">
      <c r="A39" s="75" t="s">
        <v>51</v>
      </c>
      <c r="B39" s="44"/>
      <c r="C39" s="44"/>
      <c r="D39" s="76" t="s">
        <v>49</v>
      </c>
      <c r="E39" s="225" t="s">
        <v>71</v>
      </c>
      <c r="F39" s="225"/>
      <c r="G39" s="225"/>
      <c r="H39" s="225"/>
      <c r="I39" s="44"/>
      <c r="J39" s="78"/>
    </row>
    <row r="40" spans="1:10" ht="15" customHeight="1">
      <c r="A40" s="75"/>
      <c r="B40" s="44"/>
      <c r="C40" s="44"/>
      <c r="D40" s="76"/>
      <c r="E40" s="18"/>
      <c r="F40" s="44"/>
      <c r="G40" s="44"/>
      <c r="H40" s="44"/>
      <c r="I40" s="44"/>
      <c r="J40" s="78"/>
    </row>
    <row r="41" spans="1:10" ht="15" customHeight="1">
      <c r="A41" s="79" t="s">
        <v>73</v>
      </c>
      <c r="B41" s="80"/>
      <c r="C41" s="80"/>
      <c r="D41" s="80"/>
      <c r="E41" s="68"/>
      <c r="F41" s="68"/>
      <c r="G41" s="68"/>
      <c r="H41" s="68"/>
      <c r="I41" s="68"/>
      <c r="J41" s="81"/>
    </row>
    <row r="42" spans="1:10" ht="18.75" customHeight="1">
      <c r="A42" s="82"/>
      <c r="B42" s="83" t="s">
        <v>58</v>
      </c>
      <c r="C42" s="224"/>
      <c r="D42" s="224"/>
      <c r="E42" s="224"/>
      <c r="F42" s="68"/>
      <c r="G42" s="68"/>
      <c r="H42" s="68"/>
      <c r="I42" s="68"/>
      <c r="J42" s="81"/>
    </row>
    <row r="43" spans="1:10" ht="15" customHeight="1" thickBot="1">
      <c r="A43" s="7"/>
      <c r="B43" s="8"/>
      <c r="C43" s="8"/>
      <c r="D43" s="8"/>
      <c r="E43" s="8"/>
      <c r="F43" s="8"/>
      <c r="G43" s="8"/>
      <c r="H43" s="8"/>
      <c r="I43" s="8"/>
      <c r="J43" s="9"/>
    </row>
    <row r="45" spans="1:10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9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15" customHeight="1">
      <c r="J48" s="30"/>
    </row>
    <row r="49" ht="15" customHeight="1"/>
    <row r="50" ht="15" customHeight="1"/>
    <row r="51" ht="15" customHeight="1"/>
  </sheetData>
  <sheetProtection sheet="1" objects="1" scenarios="1" selectLockedCells="1"/>
  <mergeCells count="27">
    <mergeCell ref="A23:C23"/>
    <mergeCell ref="A24:C24"/>
    <mergeCell ref="A21:C21"/>
    <mergeCell ref="A22:C22"/>
    <mergeCell ref="B13:J13"/>
    <mergeCell ref="B20:C20"/>
    <mergeCell ref="B14:D14"/>
    <mergeCell ref="F14:J14"/>
    <mergeCell ref="A18:C18"/>
    <mergeCell ref="A19:A20"/>
    <mergeCell ref="B19:C19"/>
    <mergeCell ref="A25:C25"/>
    <mergeCell ref="A26:C26"/>
    <mergeCell ref="C42:E42"/>
    <mergeCell ref="A34:G35"/>
    <mergeCell ref="E38:H38"/>
    <mergeCell ref="E39:H39"/>
    <mergeCell ref="B27:E27"/>
    <mergeCell ref="I1:J1"/>
    <mergeCell ref="B10:J10"/>
    <mergeCell ref="B11:J11"/>
    <mergeCell ref="B12:D12"/>
    <mergeCell ref="A5:J5"/>
    <mergeCell ref="A8:A9"/>
    <mergeCell ref="F12:J12"/>
    <mergeCell ref="C8:D8"/>
    <mergeCell ref="B9:J9"/>
  </mergeCells>
  <hyperlinks>
    <hyperlink ref="E38" r:id="rId1" display="http://www.infotech-s.co.jp/kojinjoho.html"/>
    <hyperlink ref="E39:H39" r:id="rId2" display="http://www.infotech-s.co.jp/pdf/siyoukdk.pdf"/>
    <hyperlink ref="B27:E27" location="受講者リスト!A1" display="◇受講者リストに必要な情報を入力してください。"/>
  </hyperlinks>
  <printOptions horizontalCentered="1" verticalCentered="1"/>
  <pageMargins left="0.3937007874015748" right="0.3937007874015748" top="0.3937007874015748" bottom="0.3937007874015748" header="0.15748031496062992" footer="0"/>
  <pageSetup fitToHeight="1" fitToWidth="1" horizontalDpi="1200" verticalDpi="1200" orientation="portrait" paperSize="9" scale="87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K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20" customWidth="1"/>
    <col min="2" max="2" width="4.75390625" style="20" customWidth="1"/>
    <col min="3" max="3" width="23.75390625" style="20" customWidth="1"/>
    <col min="4" max="4" width="8.50390625" style="20" bestFit="1" customWidth="1"/>
    <col min="5" max="5" width="10.125" style="20" customWidth="1"/>
    <col min="6" max="6" width="3.25390625" style="20" bestFit="1" customWidth="1"/>
    <col min="7" max="7" width="10.125" style="20" customWidth="1"/>
    <col min="8" max="8" width="10.625" style="20" customWidth="1"/>
    <col min="9" max="9" width="8.50390625" style="20" bestFit="1" customWidth="1"/>
    <col min="10" max="10" width="12.875" style="20" customWidth="1"/>
    <col min="11" max="11" width="9.375" style="20" bestFit="1" customWidth="1"/>
    <col min="12" max="16384" width="9.00390625" style="20" customWidth="1"/>
  </cols>
  <sheetData>
    <row r="1" spans="1:10" ht="19.5" customHeight="1">
      <c r="A1" s="44" t="s">
        <v>67</v>
      </c>
      <c r="B1" s="44"/>
      <c r="C1" s="44"/>
      <c r="D1" s="44"/>
      <c r="E1" s="44"/>
      <c r="F1" s="44"/>
      <c r="G1" s="45"/>
      <c r="H1" s="46" t="s">
        <v>56</v>
      </c>
      <c r="I1" s="262"/>
      <c r="J1" s="263"/>
    </row>
    <row r="2" spans="1:10" ht="19.5" customHeight="1">
      <c r="A2" s="20" t="s">
        <v>123</v>
      </c>
      <c r="D2" s="1"/>
      <c r="E2" s="1"/>
      <c r="F2" s="1"/>
      <c r="G2" s="208"/>
      <c r="H2" s="209"/>
      <c r="I2" s="210"/>
      <c r="J2" s="210"/>
    </row>
    <row r="3" spans="1:10" ht="19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30" customHeight="1">
      <c r="A4" s="268" t="s">
        <v>121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9.5" customHeight="1">
      <c r="A5" s="44"/>
      <c r="B5" s="44"/>
      <c r="C5" s="44"/>
      <c r="D5" s="44"/>
      <c r="E5" s="44"/>
      <c r="F5" s="44"/>
      <c r="G5" s="44"/>
      <c r="H5" s="48"/>
      <c r="I5" s="44"/>
      <c r="J5" s="44"/>
    </row>
    <row r="6" spans="1:10" ht="19.5" customHeight="1" thickBot="1">
      <c r="A6" s="49" t="s">
        <v>13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9.5" customHeight="1" thickBot="1">
      <c r="A7" s="300" t="s">
        <v>1</v>
      </c>
      <c r="B7" s="50" t="s">
        <v>104</v>
      </c>
      <c r="C7" s="271"/>
      <c r="D7" s="272"/>
      <c r="E7" s="51"/>
      <c r="F7" s="52"/>
      <c r="G7" s="52"/>
      <c r="H7" s="52"/>
      <c r="I7" s="53"/>
      <c r="J7" s="53"/>
    </row>
    <row r="8" spans="1:10" ht="27" customHeight="1">
      <c r="A8" s="301"/>
      <c r="B8" s="259"/>
      <c r="C8" s="260"/>
      <c r="D8" s="260"/>
      <c r="E8" s="260"/>
      <c r="F8" s="260"/>
      <c r="G8" s="260"/>
      <c r="H8" s="260"/>
      <c r="I8" s="260"/>
      <c r="J8" s="261"/>
    </row>
    <row r="9" spans="1:10" ht="27" customHeight="1">
      <c r="A9" s="175" t="s">
        <v>2</v>
      </c>
      <c r="B9" s="249"/>
      <c r="C9" s="249"/>
      <c r="D9" s="249"/>
      <c r="E9" s="249"/>
      <c r="F9" s="249"/>
      <c r="G9" s="249"/>
      <c r="H9" s="249"/>
      <c r="I9" s="249"/>
      <c r="J9" s="250"/>
    </row>
    <row r="10" spans="1:10" ht="27" customHeight="1">
      <c r="A10" s="175" t="s">
        <v>3</v>
      </c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27" customHeight="1">
      <c r="A11" s="175" t="s">
        <v>8</v>
      </c>
      <c r="B11" s="249"/>
      <c r="C11" s="249"/>
      <c r="D11" s="249"/>
      <c r="E11" s="178" t="s">
        <v>4</v>
      </c>
      <c r="F11" s="249"/>
      <c r="G11" s="249"/>
      <c r="H11" s="249"/>
      <c r="I11" s="249"/>
      <c r="J11" s="250"/>
    </row>
    <row r="12" spans="1:10" ht="27" customHeight="1" thickBot="1">
      <c r="A12" s="176" t="s">
        <v>105</v>
      </c>
      <c r="B12" s="273"/>
      <c r="C12" s="273"/>
      <c r="D12" s="273"/>
      <c r="E12" s="273"/>
      <c r="F12" s="273"/>
      <c r="G12" s="273"/>
      <c r="H12" s="273"/>
      <c r="I12" s="273"/>
      <c r="J12" s="274"/>
    </row>
    <row r="13" spans="1:10" ht="27" customHeight="1" thickBot="1">
      <c r="A13" s="177" t="s">
        <v>65</v>
      </c>
      <c r="B13" s="234"/>
      <c r="C13" s="234"/>
      <c r="D13" s="235"/>
      <c r="E13" s="179" t="s">
        <v>68</v>
      </c>
      <c r="F13" s="253"/>
      <c r="G13" s="254"/>
      <c r="H13" s="254"/>
      <c r="I13" s="254"/>
      <c r="J13" s="255"/>
    </row>
    <row r="14" spans="1:10" ht="15" customHeight="1">
      <c r="A14" s="59"/>
      <c r="B14" s="60" t="s">
        <v>66</v>
      </c>
      <c r="C14" s="61"/>
      <c r="D14" s="61"/>
      <c r="E14" s="62"/>
      <c r="F14" s="63"/>
      <c r="G14" s="63"/>
      <c r="H14" s="63"/>
      <c r="I14" s="64"/>
      <c r="J14" s="64"/>
    </row>
    <row r="15" spans="1:10" ht="19.5" customHeight="1">
      <c r="A15" s="44"/>
      <c r="B15" s="44"/>
      <c r="C15" s="44"/>
      <c r="D15" s="44"/>
      <c r="E15" s="44"/>
      <c r="F15" s="44"/>
      <c r="G15" s="44"/>
      <c r="H15" s="48"/>
      <c r="I15" s="44"/>
      <c r="J15" s="44"/>
    </row>
    <row r="16" spans="1:10" ht="19.5" customHeight="1" thickBot="1">
      <c r="A16" s="49" t="s">
        <v>61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10" ht="24.75" customHeight="1" thickBot="1">
      <c r="A17" s="302" t="s">
        <v>17</v>
      </c>
      <c r="B17" s="303"/>
      <c r="C17" s="304"/>
      <c r="D17" s="180" t="s">
        <v>18</v>
      </c>
      <c r="E17" s="180" t="s">
        <v>35</v>
      </c>
      <c r="F17" s="180"/>
      <c r="G17" s="180" t="s">
        <v>36</v>
      </c>
      <c r="H17" s="187" t="s">
        <v>15</v>
      </c>
      <c r="I17" s="180" t="s">
        <v>14</v>
      </c>
      <c r="J17" s="181" t="s">
        <v>5</v>
      </c>
    </row>
    <row r="18" spans="1:10" ht="30" customHeight="1">
      <c r="A18" s="312" t="s">
        <v>116</v>
      </c>
      <c r="B18" s="307"/>
      <c r="C18" s="308"/>
      <c r="D18" s="119" t="s">
        <v>120</v>
      </c>
      <c r="E18" s="120"/>
      <c r="F18" s="121" t="s">
        <v>106</v>
      </c>
      <c r="G18" s="120"/>
      <c r="H18" s="188">
        <v>1320</v>
      </c>
      <c r="I18" s="123"/>
      <c r="J18" s="124">
        <f>H18*I18</f>
        <v>0</v>
      </c>
    </row>
    <row r="19" spans="1:10" ht="30" customHeight="1" thickBot="1">
      <c r="A19" s="309" t="s">
        <v>117</v>
      </c>
      <c r="B19" s="310"/>
      <c r="C19" s="311"/>
      <c r="D19" s="186" t="s">
        <v>120</v>
      </c>
      <c r="E19" s="136"/>
      <c r="F19" s="137" t="s">
        <v>106</v>
      </c>
      <c r="G19" s="136"/>
      <c r="H19" s="189">
        <v>880</v>
      </c>
      <c r="I19" s="139"/>
      <c r="J19" s="140">
        <f aca="true" t="shared" si="0" ref="J19:J24">H19*I19</f>
        <v>0</v>
      </c>
    </row>
    <row r="20" spans="1:10" ht="30" customHeight="1">
      <c r="A20" s="306" t="s">
        <v>118</v>
      </c>
      <c r="B20" s="307"/>
      <c r="C20" s="308"/>
      <c r="D20" s="190" t="s">
        <v>120</v>
      </c>
      <c r="E20" s="191"/>
      <c r="F20" s="192" t="s">
        <v>107</v>
      </c>
      <c r="G20" s="191"/>
      <c r="H20" s="188">
        <v>990</v>
      </c>
      <c r="I20" s="193"/>
      <c r="J20" s="194">
        <f t="shared" si="0"/>
        <v>0</v>
      </c>
    </row>
    <row r="21" spans="1:10" ht="30" customHeight="1" thickBot="1">
      <c r="A21" s="305" t="s">
        <v>119</v>
      </c>
      <c r="B21" s="237"/>
      <c r="C21" s="238"/>
      <c r="D21" s="150" t="s">
        <v>120</v>
      </c>
      <c r="E21" s="142"/>
      <c r="F21" s="143" t="s">
        <v>107</v>
      </c>
      <c r="G21" s="142"/>
      <c r="H21" s="138">
        <v>660</v>
      </c>
      <c r="I21" s="144"/>
      <c r="J21" s="145">
        <f t="shared" si="0"/>
        <v>0</v>
      </c>
    </row>
    <row r="22" spans="1:10" ht="30" customHeight="1">
      <c r="A22" s="312" t="s">
        <v>126</v>
      </c>
      <c r="B22" s="307"/>
      <c r="C22" s="308"/>
      <c r="D22" s="190" t="s">
        <v>120</v>
      </c>
      <c r="E22" s="191"/>
      <c r="F22" s="192" t="s">
        <v>37</v>
      </c>
      <c r="G22" s="191"/>
      <c r="H22" s="188">
        <v>880</v>
      </c>
      <c r="I22" s="193"/>
      <c r="J22" s="194">
        <f t="shared" si="0"/>
        <v>0</v>
      </c>
    </row>
    <row r="23" spans="1:10" ht="30" customHeight="1" thickBot="1">
      <c r="A23" s="305" t="s">
        <v>127</v>
      </c>
      <c r="B23" s="237"/>
      <c r="C23" s="238"/>
      <c r="D23" s="150" t="s">
        <v>120</v>
      </c>
      <c r="E23" s="142"/>
      <c r="F23" s="143" t="s">
        <v>37</v>
      </c>
      <c r="G23" s="142"/>
      <c r="H23" s="138">
        <v>660</v>
      </c>
      <c r="I23" s="144"/>
      <c r="J23" s="145">
        <f t="shared" si="0"/>
        <v>0</v>
      </c>
    </row>
    <row r="24" spans="1:10" ht="30" customHeight="1" thickBot="1">
      <c r="A24" s="313" t="s">
        <v>128</v>
      </c>
      <c r="B24" s="237"/>
      <c r="C24" s="238"/>
      <c r="D24" s="150" t="s">
        <v>129</v>
      </c>
      <c r="E24" s="142"/>
      <c r="F24" s="143" t="s">
        <v>130</v>
      </c>
      <c r="G24" s="142"/>
      <c r="H24" s="138">
        <v>1320</v>
      </c>
      <c r="I24" s="144"/>
      <c r="J24" s="145">
        <f t="shared" si="0"/>
        <v>0</v>
      </c>
    </row>
    <row r="25" spans="1:11" ht="34.5" customHeight="1" thickBot="1" thickTop="1">
      <c r="A25" s="44"/>
      <c r="B25" s="232" t="s">
        <v>122</v>
      </c>
      <c r="C25" s="233"/>
      <c r="D25" s="233"/>
      <c r="E25" s="233"/>
      <c r="F25" s="16"/>
      <c r="G25" s="16"/>
      <c r="H25" s="16"/>
      <c r="I25" s="182" t="s">
        <v>21</v>
      </c>
      <c r="J25" s="103">
        <f>SUM(J18:J24)</f>
        <v>0</v>
      </c>
      <c r="K25" s="105"/>
    </row>
    <row r="26" spans="1:10" ht="19.5" customHeight="1">
      <c r="A26" s="44"/>
      <c r="B26" s="44"/>
      <c r="C26" s="44"/>
      <c r="D26" s="44"/>
      <c r="E26" s="44"/>
      <c r="F26" s="44"/>
      <c r="G26" s="44"/>
      <c r="H26" s="48"/>
      <c r="I26" s="44"/>
      <c r="J26" s="44"/>
    </row>
    <row r="27" spans="1:10" ht="27" customHeight="1">
      <c r="A27" s="49" t="s">
        <v>53</v>
      </c>
      <c r="B27" s="44"/>
      <c r="C27" s="49"/>
      <c r="D27" s="16"/>
      <c r="E27" s="16"/>
      <c r="F27" s="16"/>
      <c r="G27" s="16"/>
      <c r="H27" s="44"/>
      <c r="I27"/>
      <c r="J27"/>
    </row>
    <row r="28" spans="1:10" s="27" customFormat="1" ht="19.5" customHeight="1">
      <c r="A28" s="108" t="s">
        <v>114</v>
      </c>
      <c r="B28" s="109"/>
      <c r="C28" s="109"/>
      <c r="D28" s="109"/>
      <c r="E28" s="110"/>
      <c r="F28" s="110"/>
      <c r="G28" s="110"/>
      <c r="H28" s="111"/>
      <c r="I28" s="111"/>
      <c r="J28" s="111"/>
    </row>
    <row r="29" spans="1:10" s="27" customFormat="1" ht="19.5" customHeight="1">
      <c r="A29" s="109" t="s">
        <v>115</v>
      </c>
      <c r="B29" s="109"/>
      <c r="C29" s="109"/>
      <c r="D29" s="109"/>
      <c r="E29" s="111"/>
      <c r="F29" s="111"/>
      <c r="G29" s="109"/>
      <c r="H29" s="109"/>
      <c r="J29" s="109"/>
    </row>
    <row r="30" spans="1:10" s="27" customFormat="1" ht="19.5" customHeight="1">
      <c r="A30" s="109"/>
      <c r="B30" s="109"/>
      <c r="C30" s="109"/>
      <c r="D30" s="109"/>
      <c r="E30" s="111"/>
      <c r="F30" s="111"/>
      <c r="G30" s="109"/>
      <c r="H30" s="109"/>
      <c r="I30" s="112" t="s">
        <v>11</v>
      </c>
      <c r="J30" s="109"/>
    </row>
    <row r="31" spans="1:10" ht="27" customHeight="1">
      <c r="A31" s="44" t="s">
        <v>57</v>
      </c>
      <c r="B31" s="44"/>
      <c r="C31" s="44"/>
      <c r="D31" s="44"/>
      <c r="E31"/>
      <c r="F31"/>
      <c r="G31"/>
      <c r="H31" s="44"/>
      <c r="I31" s="70" t="s">
        <v>16</v>
      </c>
      <c r="J31" s="71"/>
    </row>
    <row r="32" spans="1:10" ht="27" customHeight="1">
      <c r="A32" s="226"/>
      <c r="B32" s="227"/>
      <c r="C32" s="227"/>
      <c r="D32" s="227"/>
      <c r="E32" s="227"/>
      <c r="F32" s="227"/>
      <c r="G32" s="228"/>
      <c r="H32" s="44"/>
      <c r="I32" s="70" t="s">
        <v>12</v>
      </c>
      <c r="J32" s="71"/>
    </row>
    <row r="33" spans="1:10" ht="27" customHeight="1">
      <c r="A33" s="229"/>
      <c r="B33" s="230"/>
      <c r="C33" s="230"/>
      <c r="D33" s="230"/>
      <c r="E33" s="230"/>
      <c r="F33" s="230"/>
      <c r="G33" s="231"/>
      <c r="H33" s="44"/>
      <c r="I33" s="70"/>
      <c r="J33" s="71"/>
    </row>
    <row r="34" spans="1:10" ht="19.5" customHeight="1" thickBot="1">
      <c r="A34" s="44"/>
      <c r="B34" s="44"/>
      <c r="C34" s="44"/>
      <c r="D34" s="44"/>
      <c r="E34" s="44"/>
      <c r="F34" s="44"/>
      <c r="G34"/>
      <c r="H34" s="44"/>
      <c r="I34" s="44"/>
      <c r="J34" s="44"/>
    </row>
    <row r="35" spans="1:10" ht="15" customHeight="1">
      <c r="A35" s="72"/>
      <c r="B35" s="73"/>
      <c r="C35" s="73"/>
      <c r="D35" s="73"/>
      <c r="E35" s="73"/>
      <c r="F35" s="73"/>
      <c r="G35" s="73"/>
      <c r="H35" s="73"/>
      <c r="I35" s="73"/>
      <c r="J35" s="74"/>
    </row>
    <row r="36" spans="1:10" s="29" customFormat="1" ht="15" customHeight="1">
      <c r="A36" s="75" t="s">
        <v>108</v>
      </c>
      <c r="B36" s="44"/>
      <c r="C36" s="44"/>
      <c r="D36" s="76" t="s">
        <v>109</v>
      </c>
      <c r="E36" s="225" t="s">
        <v>110</v>
      </c>
      <c r="F36" s="225"/>
      <c r="G36" s="225"/>
      <c r="H36" s="225"/>
      <c r="I36" s="44"/>
      <c r="J36" s="77"/>
    </row>
    <row r="37" spans="1:10" ht="15" customHeight="1">
      <c r="A37" s="75" t="s">
        <v>111</v>
      </c>
      <c r="B37" s="44"/>
      <c r="C37" s="44"/>
      <c r="D37" s="76" t="s">
        <v>109</v>
      </c>
      <c r="E37" s="225" t="s">
        <v>112</v>
      </c>
      <c r="F37" s="225"/>
      <c r="G37" s="225"/>
      <c r="H37" s="225"/>
      <c r="I37" s="44"/>
      <c r="J37" s="78"/>
    </row>
    <row r="38" spans="1:10" ht="15" customHeight="1">
      <c r="A38" s="75"/>
      <c r="B38" s="44"/>
      <c r="C38" s="44"/>
      <c r="D38" s="76"/>
      <c r="E38" s="18"/>
      <c r="F38" s="44"/>
      <c r="G38" s="44"/>
      <c r="H38" s="44"/>
      <c r="I38" s="44"/>
      <c r="J38" s="78"/>
    </row>
    <row r="39" spans="1:10" ht="15" customHeight="1">
      <c r="A39" s="79" t="s">
        <v>73</v>
      </c>
      <c r="B39" s="80"/>
      <c r="C39" s="80"/>
      <c r="D39" s="80"/>
      <c r="E39" s="68"/>
      <c r="F39" s="68"/>
      <c r="G39" s="68"/>
      <c r="H39" s="68"/>
      <c r="I39" s="68"/>
      <c r="J39" s="81"/>
    </row>
    <row r="40" spans="1:10" ht="27" customHeight="1">
      <c r="A40" s="82"/>
      <c r="B40" s="83" t="s">
        <v>113</v>
      </c>
      <c r="C40" s="224"/>
      <c r="D40" s="224"/>
      <c r="E40" s="224"/>
      <c r="F40" s="68"/>
      <c r="G40" s="68"/>
      <c r="H40" s="68"/>
      <c r="I40" s="68"/>
      <c r="J40" s="81"/>
    </row>
    <row r="41" spans="1:10" ht="15" customHeight="1" thickBot="1">
      <c r="A41" s="84"/>
      <c r="B41" s="85"/>
      <c r="C41" s="85"/>
      <c r="D41" s="85"/>
      <c r="E41" s="85"/>
      <c r="F41" s="85"/>
      <c r="G41" s="85"/>
      <c r="H41" s="85"/>
      <c r="I41" s="85"/>
      <c r="J41" s="86"/>
    </row>
    <row r="42" spans="6:8" ht="12">
      <c r="F42" s="44"/>
      <c r="G42" s="44"/>
      <c r="H42" s="44"/>
    </row>
    <row r="45" spans="1:10" s="29" customFormat="1" ht="19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ht="27" customHeight="1"/>
    <row r="47" ht="15" customHeight="1"/>
    <row r="48" ht="15" customHeight="1">
      <c r="J48" s="87"/>
    </row>
    <row r="49" ht="15" customHeight="1"/>
    <row r="50" ht="15" customHeight="1"/>
    <row r="51" ht="15" customHeight="1"/>
  </sheetData>
  <sheetProtection sheet="1" objects="1" scenarios="1" selectLockedCells="1"/>
  <mergeCells count="25">
    <mergeCell ref="A23:C23"/>
    <mergeCell ref="A24:C24"/>
    <mergeCell ref="C40:E40"/>
    <mergeCell ref="E36:H36"/>
    <mergeCell ref="E37:H37"/>
    <mergeCell ref="A32:G33"/>
    <mergeCell ref="A17:C17"/>
    <mergeCell ref="B9:J9"/>
    <mergeCell ref="B10:J10"/>
    <mergeCell ref="B25:E25"/>
    <mergeCell ref="B13:D13"/>
    <mergeCell ref="A21:C21"/>
    <mergeCell ref="A20:C20"/>
    <mergeCell ref="A19:C19"/>
    <mergeCell ref="A18:C18"/>
    <mergeCell ref="A22:C22"/>
    <mergeCell ref="B12:J12"/>
    <mergeCell ref="F11:J11"/>
    <mergeCell ref="B11:D11"/>
    <mergeCell ref="F13:J13"/>
    <mergeCell ref="B8:J8"/>
    <mergeCell ref="I1:J1"/>
    <mergeCell ref="A4:J4"/>
    <mergeCell ref="A7:A8"/>
    <mergeCell ref="C7:D7"/>
  </mergeCells>
  <hyperlinks>
    <hyperlink ref="E36" r:id="rId1" display="http://www.infotech-s.co.jp/kojinjoho.html"/>
    <hyperlink ref="E37:H37" r:id="rId2" display="http://www.infotech-s.co.jp/pdf/siyoukdk.pdf"/>
    <hyperlink ref="B25:E25" location="受講者リスト!A1" display="◇受講者リストに必要な情報を入力してください。"/>
  </hyperlinks>
  <printOptions horizontalCentered="1"/>
  <pageMargins left="0.3937007874015748" right="0.3937007874015748" top="0.3937007874015748" bottom="0.1968503937007874" header="0" footer="0"/>
  <pageSetup fitToHeight="1" fitToWidth="1" horizontalDpi="1200" verticalDpi="1200" orientation="portrait" paperSize="9" scale="92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K3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32" bestFit="1" customWidth="1"/>
    <col min="2" max="2" width="13.25390625" style="32" customWidth="1"/>
    <col min="3" max="3" width="12.625" style="32" customWidth="1"/>
    <col min="4" max="4" width="19.375" style="32" customWidth="1"/>
    <col min="5" max="6" width="19.375" style="32" hidden="1" customWidth="1"/>
    <col min="7" max="8" width="12.625" style="32" customWidth="1"/>
    <col min="9" max="9" width="17.25390625" style="32" bestFit="1" customWidth="1"/>
    <col min="10" max="10" width="2.625" style="32" customWidth="1"/>
    <col min="11" max="17" width="10.625" style="32" customWidth="1"/>
    <col min="18" max="16384" width="9.00390625" style="32" customWidth="1"/>
  </cols>
  <sheetData>
    <row r="1" spans="1:9" ht="19.5" customHeight="1">
      <c r="A1" s="1"/>
      <c r="B1" s="33"/>
      <c r="C1" s="33"/>
      <c r="D1" s="33"/>
      <c r="E1" s="33"/>
      <c r="F1" s="33"/>
      <c r="G1" s="22" t="s">
        <v>56</v>
      </c>
      <c r="H1" s="262">
        <f>IF('【学校】利用申込書'!I1="","",'【学校】利用申込書'!I1)</f>
      </c>
      <c r="I1" s="263"/>
    </row>
    <row r="2" spans="1:9" ht="12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1" ht="30" customHeight="1">
      <c r="A3" s="314" t="s">
        <v>124</v>
      </c>
      <c r="B3" s="314"/>
      <c r="C3" s="314"/>
      <c r="D3" s="314"/>
      <c r="E3" s="314"/>
      <c r="F3" s="314"/>
      <c r="G3" s="314"/>
      <c r="H3" s="314"/>
      <c r="I3" s="314"/>
      <c r="J3" s="31"/>
      <c r="K3" s="31"/>
    </row>
    <row r="4" spans="1:11" ht="19.5" customHeight="1" thickBot="1">
      <c r="A4" s="33"/>
      <c r="B4" s="33" t="s">
        <v>10</v>
      </c>
      <c r="C4" s="34"/>
      <c r="D4" s="34"/>
      <c r="E4" s="34"/>
      <c r="F4" s="34"/>
      <c r="G4" s="34"/>
      <c r="H4" s="34"/>
      <c r="I4" s="34"/>
      <c r="J4" s="31"/>
      <c r="K4" s="31"/>
    </row>
    <row r="5" spans="1:9" ht="15" customHeight="1" thickBot="1">
      <c r="A5" s="33"/>
      <c r="B5" s="200" t="s">
        <v>98</v>
      </c>
      <c r="C5" s="201" t="s">
        <v>9</v>
      </c>
      <c r="D5" s="201" t="s">
        <v>99</v>
      </c>
      <c r="E5" s="201" t="s">
        <v>69</v>
      </c>
      <c r="F5" s="201" t="s">
        <v>70</v>
      </c>
      <c r="G5" s="201" t="s">
        <v>59</v>
      </c>
      <c r="H5" s="201" t="s">
        <v>60</v>
      </c>
      <c r="I5" s="202" t="s">
        <v>0</v>
      </c>
    </row>
    <row r="6" spans="1:9" ht="14.25" customHeight="1">
      <c r="A6" s="33">
        <v>1</v>
      </c>
      <c r="B6" s="199"/>
      <c r="C6" s="195" t="s">
        <v>131</v>
      </c>
      <c r="D6" s="196" t="s">
        <v>132</v>
      </c>
      <c r="E6" s="196">
        <f>IF(C6="","",1)</f>
        <v>1</v>
      </c>
      <c r="F6" s="196" t="str">
        <f>IF(C6="","","A")</f>
        <v>A</v>
      </c>
      <c r="G6" s="197"/>
      <c r="H6" s="197"/>
      <c r="I6" s="213" t="s">
        <v>138</v>
      </c>
    </row>
    <row r="7" spans="1:9" ht="14.25" customHeight="1">
      <c r="A7" s="33">
        <v>2</v>
      </c>
      <c r="B7" s="183"/>
      <c r="C7" s="11" t="s">
        <v>131</v>
      </c>
      <c r="D7" s="19" t="s">
        <v>133</v>
      </c>
      <c r="E7" s="19">
        <f aca="true" t="shared" si="0" ref="E7:E70">IF(C7="","",1)</f>
        <v>1</v>
      </c>
      <c r="F7" s="19" t="str">
        <f aca="true" t="shared" si="1" ref="F7:F70">IF(C7="","","A")</f>
        <v>A</v>
      </c>
      <c r="G7" s="13"/>
      <c r="H7" s="13"/>
      <c r="I7" s="214" t="s">
        <v>140</v>
      </c>
    </row>
    <row r="8" spans="1:9" ht="14.25" customHeight="1">
      <c r="A8" s="33">
        <v>3</v>
      </c>
      <c r="B8" s="183"/>
      <c r="C8" s="11" t="s">
        <v>131</v>
      </c>
      <c r="D8" s="19" t="s">
        <v>134</v>
      </c>
      <c r="E8" s="19">
        <f t="shared" si="0"/>
        <v>1</v>
      </c>
      <c r="F8" s="19" t="str">
        <f t="shared" si="1"/>
        <v>A</v>
      </c>
      <c r="G8" s="13"/>
      <c r="H8" s="13"/>
      <c r="I8" s="214" t="s">
        <v>139</v>
      </c>
    </row>
    <row r="9" spans="1:11" ht="14.25" customHeight="1">
      <c r="A9" s="33">
        <v>4</v>
      </c>
      <c r="B9" s="183"/>
      <c r="C9" s="11"/>
      <c r="D9" s="19"/>
      <c r="E9" s="19">
        <f t="shared" si="0"/>
      </c>
      <c r="F9" s="19">
        <f t="shared" si="1"/>
      </c>
      <c r="G9" s="13"/>
      <c r="H9" s="13"/>
      <c r="I9" s="214"/>
      <c r="K9" s="164"/>
    </row>
    <row r="10" spans="1:9" ht="14.25" customHeight="1">
      <c r="A10" s="33">
        <v>5</v>
      </c>
      <c r="B10" s="183"/>
      <c r="C10" s="11"/>
      <c r="D10" s="19"/>
      <c r="E10" s="19">
        <f t="shared" si="0"/>
      </c>
      <c r="F10" s="19">
        <f t="shared" si="1"/>
      </c>
      <c r="G10" s="13"/>
      <c r="H10" s="13"/>
      <c r="I10" s="214"/>
    </row>
    <row r="11" spans="1:9" ht="14.25" customHeight="1">
      <c r="A11" s="33">
        <v>6</v>
      </c>
      <c r="B11" s="183"/>
      <c r="C11" s="11"/>
      <c r="D11" s="19"/>
      <c r="E11" s="19">
        <f t="shared" si="0"/>
      </c>
      <c r="F11" s="19">
        <f t="shared" si="1"/>
      </c>
      <c r="G11" s="13"/>
      <c r="H11" s="13"/>
      <c r="I11" s="214"/>
    </row>
    <row r="12" spans="1:11" ht="14.25" customHeight="1">
      <c r="A12" s="33">
        <v>7</v>
      </c>
      <c r="B12" s="183"/>
      <c r="C12" s="11"/>
      <c r="D12" s="19"/>
      <c r="E12" s="19">
        <f t="shared" si="0"/>
      </c>
      <c r="F12" s="19">
        <f t="shared" si="1"/>
      </c>
      <c r="G12" s="13"/>
      <c r="H12" s="13"/>
      <c r="I12" s="214"/>
      <c r="K12" s="165"/>
    </row>
    <row r="13" spans="1:9" ht="14.25" customHeight="1">
      <c r="A13" s="33">
        <v>8</v>
      </c>
      <c r="B13" s="183"/>
      <c r="C13" s="11"/>
      <c r="D13" s="19"/>
      <c r="E13" s="19">
        <f t="shared" si="0"/>
      </c>
      <c r="F13" s="19">
        <f t="shared" si="1"/>
      </c>
      <c r="G13" s="13"/>
      <c r="H13" s="13"/>
      <c r="I13" s="214"/>
    </row>
    <row r="14" spans="1:9" ht="14.25" customHeight="1">
      <c r="A14" s="33">
        <v>9</v>
      </c>
      <c r="B14" s="183"/>
      <c r="C14" s="11"/>
      <c r="D14" s="19"/>
      <c r="E14" s="19">
        <f t="shared" si="0"/>
      </c>
      <c r="F14" s="19">
        <f t="shared" si="1"/>
      </c>
      <c r="G14" s="13"/>
      <c r="H14" s="13"/>
      <c r="I14" s="214"/>
    </row>
    <row r="15" spans="1:9" ht="14.25" customHeight="1">
      <c r="A15" s="33">
        <v>10</v>
      </c>
      <c r="B15" s="183"/>
      <c r="C15" s="11"/>
      <c r="D15" s="19"/>
      <c r="E15" s="19">
        <f t="shared" si="0"/>
      </c>
      <c r="F15" s="19">
        <f t="shared" si="1"/>
      </c>
      <c r="G15" s="13"/>
      <c r="H15" s="13"/>
      <c r="I15" s="214"/>
    </row>
    <row r="16" spans="1:9" ht="14.25" customHeight="1">
      <c r="A16" s="33">
        <v>11</v>
      </c>
      <c r="B16" s="183"/>
      <c r="C16" s="11"/>
      <c r="D16" s="19"/>
      <c r="E16" s="19">
        <f t="shared" si="0"/>
      </c>
      <c r="F16" s="19">
        <f t="shared" si="1"/>
      </c>
      <c r="G16" s="13"/>
      <c r="H16" s="13"/>
      <c r="I16" s="214"/>
    </row>
    <row r="17" spans="1:9" ht="14.25" customHeight="1">
      <c r="A17" s="33">
        <v>12</v>
      </c>
      <c r="B17" s="183"/>
      <c r="C17" s="11"/>
      <c r="D17" s="19"/>
      <c r="E17" s="19">
        <f t="shared" si="0"/>
      </c>
      <c r="F17" s="19">
        <f t="shared" si="1"/>
      </c>
      <c r="G17" s="13"/>
      <c r="H17" s="13"/>
      <c r="I17" s="214"/>
    </row>
    <row r="18" spans="1:9" ht="14.25" customHeight="1">
      <c r="A18" s="33">
        <v>13</v>
      </c>
      <c r="B18" s="183"/>
      <c r="C18" s="11"/>
      <c r="D18" s="19"/>
      <c r="E18" s="19">
        <f t="shared" si="0"/>
      </c>
      <c r="F18" s="19">
        <f t="shared" si="1"/>
      </c>
      <c r="G18" s="13"/>
      <c r="H18" s="13"/>
      <c r="I18" s="214"/>
    </row>
    <row r="19" spans="1:9" ht="14.25" customHeight="1">
      <c r="A19" s="33">
        <v>14</v>
      </c>
      <c r="B19" s="183"/>
      <c r="C19" s="11"/>
      <c r="D19" s="19"/>
      <c r="E19" s="19">
        <f t="shared" si="0"/>
      </c>
      <c r="F19" s="19">
        <f t="shared" si="1"/>
      </c>
      <c r="G19" s="13"/>
      <c r="H19" s="13"/>
      <c r="I19" s="214"/>
    </row>
    <row r="20" spans="1:9" ht="14.25" customHeight="1">
      <c r="A20" s="33">
        <v>15</v>
      </c>
      <c r="B20" s="183"/>
      <c r="C20" s="11"/>
      <c r="D20" s="19"/>
      <c r="E20" s="19">
        <f t="shared" si="0"/>
      </c>
      <c r="F20" s="19">
        <f t="shared" si="1"/>
      </c>
      <c r="G20" s="13"/>
      <c r="H20" s="13"/>
      <c r="I20" s="214"/>
    </row>
    <row r="21" spans="1:9" ht="14.25" customHeight="1">
      <c r="A21" s="33">
        <v>16</v>
      </c>
      <c r="B21" s="183"/>
      <c r="C21" s="11"/>
      <c r="D21" s="19"/>
      <c r="E21" s="19">
        <f t="shared" si="0"/>
      </c>
      <c r="F21" s="19">
        <f t="shared" si="1"/>
      </c>
      <c r="G21" s="13"/>
      <c r="H21" s="13"/>
      <c r="I21" s="214"/>
    </row>
    <row r="22" spans="1:9" ht="14.25" customHeight="1">
      <c r="A22" s="33">
        <v>17</v>
      </c>
      <c r="B22" s="183"/>
      <c r="C22" s="11"/>
      <c r="D22" s="19"/>
      <c r="E22" s="19">
        <f t="shared" si="0"/>
      </c>
      <c r="F22" s="19">
        <f t="shared" si="1"/>
      </c>
      <c r="G22" s="13"/>
      <c r="H22" s="13"/>
      <c r="I22" s="214"/>
    </row>
    <row r="23" spans="1:9" ht="14.25" customHeight="1">
      <c r="A23" s="33">
        <v>18</v>
      </c>
      <c r="B23" s="183"/>
      <c r="C23" s="11"/>
      <c r="D23" s="19"/>
      <c r="E23" s="19">
        <f t="shared" si="0"/>
      </c>
      <c r="F23" s="19">
        <f t="shared" si="1"/>
      </c>
      <c r="G23" s="13"/>
      <c r="H23" s="13"/>
      <c r="I23" s="214"/>
    </row>
    <row r="24" spans="1:9" ht="14.25" customHeight="1">
      <c r="A24" s="33">
        <v>19</v>
      </c>
      <c r="B24" s="183"/>
      <c r="C24" s="11"/>
      <c r="D24" s="19"/>
      <c r="E24" s="19">
        <f t="shared" si="0"/>
      </c>
      <c r="F24" s="19">
        <f t="shared" si="1"/>
      </c>
      <c r="G24" s="13"/>
      <c r="H24" s="13"/>
      <c r="I24" s="214"/>
    </row>
    <row r="25" spans="1:9" ht="14.25" customHeight="1">
      <c r="A25" s="33">
        <v>20</v>
      </c>
      <c r="B25" s="183"/>
      <c r="C25" s="11"/>
      <c r="D25" s="19"/>
      <c r="E25" s="19">
        <f t="shared" si="0"/>
      </c>
      <c r="F25" s="19">
        <f t="shared" si="1"/>
      </c>
      <c r="G25" s="13"/>
      <c r="H25" s="13"/>
      <c r="I25" s="214"/>
    </row>
    <row r="26" spans="1:9" ht="14.25" customHeight="1">
      <c r="A26" s="33">
        <v>21</v>
      </c>
      <c r="B26" s="183"/>
      <c r="C26" s="11"/>
      <c r="D26" s="19"/>
      <c r="E26" s="19">
        <f t="shared" si="0"/>
      </c>
      <c r="F26" s="19">
        <f t="shared" si="1"/>
      </c>
      <c r="G26" s="13"/>
      <c r="H26" s="13"/>
      <c r="I26" s="214"/>
    </row>
    <row r="27" spans="1:9" ht="14.25" customHeight="1">
      <c r="A27" s="33">
        <v>22</v>
      </c>
      <c r="B27" s="183"/>
      <c r="C27" s="11"/>
      <c r="D27" s="19"/>
      <c r="E27" s="19">
        <f t="shared" si="0"/>
      </c>
      <c r="F27" s="19">
        <f t="shared" si="1"/>
      </c>
      <c r="G27" s="13"/>
      <c r="H27" s="13"/>
      <c r="I27" s="214"/>
    </row>
    <row r="28" spans="1:9" ht="14.25" customHeight="1">
      <c r="A28" s="33">
        <v>23</v>
      </c>
      <c r="B28" s="183"/>
      <c r="C28" s="11"/>
      <c r="D28" s="19"/>
      <c r="E28" s="19">
        <f t="shared" si="0"/>
      </c>
      <c r="F28" s="19">
        <f t="shared" si="1"/>
      </c>
      <c r="G28" s="13"/>
      <c r="H28" s="13"/>
      <c r="I28" s="214"/>
    </row>
    <row r="29" spans="1:9" ht="14.25" customHeight="1">
      <c r="A29" s="33">
        <v>24</v>
      </c>
      <c r="B29" s="183"/>
      <c r="C29" s="11"/>
      <c r="D29" s="19"/>
      <c r="E29" s="19">
        <f t="shared" si="0"/>
      </c>
      <c r="F29" s="19">
        <f t="shared" si="1"/>
      </c>
      <c r="G29" s="13"/>
      <c r="H29" s="13"/>
      <c r="I29" s="214"/>
    </row>
    <row r="30" spans="1:9" ht="14.25" customHeight="1">
      <c r="A30" s="33">
        <v>25</v>
      </c>
      <c r="B30" s="183"/>
      <c r="C30" s="11"/>
      <c r="D30" s="19"/>
      <c r="E30" s="19">
        <f t="shared" si="0"/>
      </c>
      <c r="F30" s="19">
        <f t="shared" si="1"/>
      </c>
      <c r="G30" s="13"/>
      <c r="H30" s="13"/>
      <c r="I30" s="214"/>
    </row>
    <row r="31" spans="1:9" ht="14.25" customHeight="1">
      <c r="A31" s="33">
        <v>26</v>
      </c>
      <c r="B31" s="183"/>
      <c r="C31" s="11"/>
      <c r="D31" s="19"/>
      <c r="E31" s="19">
        <f t="shared" si="0"/>
      </c>
      <c r="F31" s="19">
        <f t="shared" si="1"/>
      </c>
      <c r="G31" s="13"/>
      <c r="H31" s="13"/>
      <c r="I31" s="214"/>
    </row>
    <row r="32" spans="1:9" ht="14.25" customHeight="1">
      <c r="A32" s="33">
        <v>27</v>
      </c>
      <c r="B32" s="183"/>
      <c r="C32" s="11"/>
      <c r="D32" s="19"/>
      <c r="E32" s="19">
        <f t="shared" si="0"/>
      </c>
      <c r="F32" s="19">
        <f t="shared" si="1"/>
      </c>
      <c r="G32" s="13"/>
      <c r="H32" s="13"/>
      <c r="I32" s="214"/>
    </row>
    <row r="33" spans="1:9" ht="14.25" customHeight="1">
      <c r="A33" s="33">
        <v>28</v>
      </c>
      <c r="B33" s="183"/>
      <c r="C33" s="11"/>
      <c r="D33" s="19"/>
      <c r="E33" s="19">
        <f t="shared" si="0"/>
      </c>
      <c r="F33" s="19">
        <f t="shared" si="1"/>
      </c>
      <c r="G33" s="13"/>
      <c r="H33" s="13"/>
      <c r="I33" s="214"/>
    </row>
    <row r="34" spans="1:9" ht="14.25" customHeight="1">
      <c r="A34" s="33">
        <v>29</v>
      </c>
      <c r="B34" s="183"/>
      <c r="C34" s="11"/>
      <c r="D34" s="19"/>
      <c r="E34" s="19">
        <f t="shared" si="0"/>
      </c>
      <c r="F34" s="19">
        <f t="shared" si="1"/>
      </c>
      <c r="G34" s="13"/>
      <c r="H34" s="13"/>
      <c r="I34" s="214"/>
    </row>
    <row r="35" spans="1:9" ht="14.25" customHeight="1">
      <c r="A35" s="33">
        <v>30</v>
      </c>
      <c r="B35" s="183"/>
      <c r="C35" s="11"/>
      <c r="D35" s="19"/>
      <c r="E35" s="19">
        <f t="shared" si="0"/>
      </c>
      <c r="F35" s="19">
        <f t="shared" si="1"/>
      </c>
      <c r="G35" s="13"/>
      <c r="H35" s="13"/>
      <c r="I35" s="214"/>
    </row>
    <row r="36" spans="1:9" ht="14.25" customHeight="1">
      <c r="A36" s="33">
        <v>31</v>
      </c>
      <c r="B36" s="183"/>
      <c r="C36" s="11"/>
      <c r="D36" s="19"/>
      <c r="E36" s="19">
        <f t="shared" si="0"/>
      </c>
      <c r="F36" s="19">
        <f t="shared" si="1"/>
      </c>
      <c r="G36" s="13"/>
      <c r="H36" s="13"/>
      <c r="I36" s="214"/>
    </row>
    <row r="37" spans="1:9" ht="14.25" customHeight="1">
      <c r="A37" s="33">
        <v>32</v>
      </c>
      <c r="B37" s="183"/>
      <c r="C37" s="11"/>
      <c r="D37" s="19"/>
      <c r="E37" s="19">
        <f t="shared" si="0"/>
      </c>
      <c r="F37" s="19">
        <f t="shared" si="1"/>
      </c>
      <c r="G37" s="13"/>
      <c r="H37" s="13"/>
      <c r="I37" s="214"/>
    </row>
    <row r="38" spans="1:9" ht="14.25" customHeight="1">
      <c r="A38" s="33">
        <v>33</v>
      </c>
      <c r="B38" s="183"/>
      <c r="C38" s="11"/>
      <c r="D38" s="19"/>
      <c r="E38" s="19">
        <f t="shared" si="0"/>
      </c>
      <c r="F38" s="19">
        <f t="shared" si="1"/>
      </c>
      <c r="G38" s="13"/>
      <c r="H38" s="13"/>
      <c r="I38" s="214"/>
    </row>
    <row r="39" spans="1:9" ht="14.25" customHeight="1">
      <c r="A39" s="33">
        <v>34</v>
      </c>
      <c r="B39" s="183"/>
      <c r="C39" s="11"/>
      <c r="D39" s="19"/>
      <c r="E39" s="19">
        <f t="shared" si="0"/>
      </c>
      <c r="F39" s="19">
        <f t="shared" si="1"/>
      </c>
      <c r="G39" s="13"/>
      <c r="H39" s="13"/>
      <c r="I39" s="214"/>
    </row>
    <row r="40" spans="1:9" ht="14.25" customHeight="1">
      <c r="A40" s="33">
        <v>35</v>
      </c>
      <c r="B40" s="183"/>
      <c r="C40" s="11"/>
      <c r="D40" s="19"/>
      <c r="E40" s="19">
        <f t="shared" si="0"/>
      </c>
      <c r="F40" s="19">
        <f t="shared" si="1"/>
      </c>
      <c r="G40" s="13"/>
      <c r="H40" s="13"/>
      <c r="I40" s="214"/>
    </row>
    <row r="41" spans="1:9" ht="14.25" customHeight="1">
      <c r="A41" s="33">
        <v>36</v>
      </c>
      <c r="B41" s="183"/>
      <c r="C41" s="11"/>
      <c r="D41" s="19"/>
      <c r="E41" s="19">
        <f t="shared" si="0"/>
      </c>
      <c r="F41" s="19">
        <f t="shared" si="1"/>
      </c>
      <c r="G41" s="13"/>
      <c r="H41" s="13"/>
      <c r="I41" s="214"/>
    </row>
    <row r="42" spans="1:9" ht="14.25" customHeight="1">
      <c r="A42" s="33">
        <v>37</v>
      </c>
      <c r="B42" s="183"/>
      <c r="C42" s="11"/>
      <c r="D42" s="19"/>
      <c r="E42" s="19">
        <f t="shared" si="0"/>
      </c>
      <c r="F42" s="19">
        <f t="shared" si="1"/>
      </c>
      <c r="G42" s="13"/>
      <c r="H42" s="13"/>
      <c r="I42" s="214"/>
    </row>
    <row r="43" spans="1:9" ht="14.25" customHeight="1">
      <c r="A43" s="33">
        <v>38</v>
      </c>
      <c r="B43" s="183"/>
      <c r="C43" s="11"/>
      <c r="D43" s="19"/>
      <c r="E43" s="19">
        <f t="shared" si="0"/>
      </c>
      <c r="F43" s="19">
        <f t="shared" si="1"/>
      </c>
      <c r="G43" s="13"/>
      <c r="H43" s="13"/>
      <c r="I43" s="214"/>
    </row>
    <row r="44" spans="1:9" ht="14.25" customHeight="1">
      <c r="A44" s="33">
        <v>39</v>
      </c>
      <c r="B44" s="183"/>
      <c r="C44" s="11"/>
      <c r="D44" s="19"/>
      <c r="E44" s="19">
        <f t="shared" si="0"/>
      </c>
      <c r="F44" s="19">
        <f t="shared" si="1"/>
      </c>
      <c r="G44" s="13"/>
      <c r="H44" s="13"/>
      <c r="I44" s="214"/>
    </row>
    <row r="45" spans="1:9" ht="14.25" customHeight="1">
      <c r="A45" s="33">
        <v>40</v>
      </c>
      <c r="B45" s="183"/>
      <c r="C45" s="11"/>
      <c r="D45" s="19"/>
      <c r="E45" s="19">
        <f t="shared" si="0"/>
      </c>
      <c r="F45" s="19">
        <f t="shared" si="1"/>
      </c>
      <c r="G45" s="13"/>
      <c r="H45" s="13"/>
      <c r="I45" s="214"/>
    </row>
    <row r="46" spans="1:9" ht="14.25" customHeight="1">
      <c r="A46" s="33">
        <v>41</v>
      </c>
      <c r="B46" s="183"/>
      <c r="C46" s="11"/>
      <c r="D46" s="19"/>
      <c r="E46" s="19">
        <f t="shared" si="0"/>
      </c>
      <c r="F46" s="19">
        <f t="shared" si="1"/>
      </c>
      <c r="G46" s="13"/>
      <c r="H46" s="13"/>
      <c r="I46" s="214"/>
    </row>
    <row r="47" spans="1:9" ht="14.25" customHeight="1">
      <c r="A47" s="33">
        <v>42</v>
      </c>
      <c r="B47" s="183"/>
      <c r="C47" s="11"/>
      <c r="D47" s="19"/>
      <c r="E47" s="19">
        <f t="shared" si="0"/>
      </c>
      <c r="F47" s="19">
        <f t="shared" si="1"/>
      </c>
      <c r="G47" s="13"/>
      <c r="H47" s="13"/>
      <c r="I47" s="214"/>
    </row>
    <row r="48" spans="1:9" ht="14.25" customHeight="1">
      <c r="A48" s="33">
        <v>43</v>
      </c>
      <c r="B48" s="183"/>
      <c r="C48" s="11"/>
      <c r="D48" s="19"/>
      <c r="E48" s="19">
        <f t="shared" si="0"/>
      </c>
      <c r="F48" s="19">
        <f t="shared" si="1"/>
      </c>
      <c r="G48" s="13"/>
      <c r="H48" s="13"/>
      <c r="I48" s="214"/>
    </row>
    <row r="49" spans="1:9" ht="14.25" customHeight="1">
      <c r="A49" s="33">
        <v>44</v>
      </c>
      <c r="B49" s="184"/>
      <c r="C49" s="11"/>
      <c r="D49" s="19"/>
      <c r="E49" s="19">
        <f t="shared" si="0"/>
      </c>
      <c r="F49" s="19">
        <f t="shared" si="1"/>
      </c>
      <c r="G49" s="13"/>
      <c r="H49" s="13"/>
      <c r="I49" s="215"/>
    </row>
    <row r="50" spans="1:9" ht="14.25" customHeight="1">
      <c r="A50" s="33">
        <v>45</v>
      </c>
      <c r="B50" s="184"/>
      <c r="C50" s="11"/>
      <c r="D50" s="19"/>
      <c r="E50" s="19">
        <f t="shared" si="0"/>
      </c>
      <c r="F50" s="19">
        <f t="shared" si="1"/>
      </c>
      <c r="G50" s="13"/>
      <c r="H50" s="13"/>
      <c r="I50" s="215"/>
    </row>
    <row r="51" spans="1:9" ht="14.25" customHeight="1">
      <c r="A51" s="33">
        <v>46</v>
      </c>
      <c r="B51" s="184"/>
      <c r="C51" s="11"/>
      <c r="D51" s="19"/>
      <c r="E51" s="19">
        <f t="shared" si="0"/>
      </c>
      <c r="F51" s="19">
        <f t="shared" si="1"/>
      </c>
      <c r="G51" s="13"/>
      <c r="H51" s="13"/>
      <c r="I51" s="215"/>
    </row>
    <row r="52" spans="1:9" ht="14.25" customHeight="1">
      <c r="A52" s="33">
        <v>47</v>
      </c>
      <c r="B52" s="184"/>
      <c r="C52" s="11"/>
      <c r="D52" s="19"/>
      <c r="E52" s="19">
        <f t="shared" si="0"/>
      </c>
      <c r="F52" s="19">
        <f t="shared" si="1"/>
      </c>
      <c r="G52" s="13"/>
      <c r="H52" s="13"/>
      <c r="I52" s="215"/>
    </row>
    <row r="53" spans="1:9" ht="14.25" customHeight="1">
      <c r="A53" s="33">
        <v>48</v>
      </c>
      <c r="B53" s="184"/>
      <c r="C53" s="11"/>
      <c r="D53" s="19"/>
      <c r="E53" s="19">
        <f t="shared" si="0"/>
      </c>
      <c r="F53" s="19">
        <f t="shared" si="1"/>
      </c>
      <c r="G53" s="13"/>
      <c r="H53" s="13"/>
      <c r="I53" s="215"/>
    </row>
    <row r="54" spans="1:9" ht="14.25" customHeight="1">
      <c r="A54" s="33">
        <v>49</v>
      </c>
      <c r="B54" s="184"/>
      <c r="C54" s="11"/>
      <c r="D54" s="19"/>
      <c r="E54" s="19">
        <f t="shared" si="0"/>
      </c>
      <c r="F54" s="19">
        <f t="shared" si="1"/>
      </c>
      <c r="G54" s="13"/>
      <c r="H54" s="13"/>
      <c r="I54" s="215"/>
    </row>
    <row r="55" spans="1:9" ht="14.25" customHeight="1" thickBot="1">
      <c r="A55" s="33">
        <v>50</v>
      </c>
      <c r="B55" s="185"/>
      <c r="C55" s="12"/>
      <c r="D55" s="198"/>
      <c r="E55" s="198">
        <f t="shared" si="0"/>
      </c>
      <c r="F55" s="198">
        <f t="shared" si="1"/>
      </c>
      <c r="G55" s="14"/>
      <c r="H55" s="14"/>
      <c r="I55" s="216"/>
    </row>
    <row r="56" spans="1:9" ht="14.25" customHeight="1">
      <c r="A56" s="33">
        <v>51</v>
      </c>
      <c r="B56" s="203"/>
      <c r="C56" s="204"/>
      <c r="D56" s="205"/>
      <c r="E56" s="205">
        <f t="shared" si="0"/>
      </c>
      <c r="F56" s="205">
        <f t="shared" si="1"/>
      </c>
      <c r="G56" s="206"/>
      <c r="H56" s="206"/>
      <c r="I56" s="217"/>
    </row>
    <row r="57" spans="1:9" ht="14.25" customHeight="1">
      <c r="A57" s="33">
        <v>52</v>
      </c>
      <c r="B57" s="184"/>
      <c r="C57" s="11"/>
      <c r="D57" s="19"/>
      <c r="E57" s="19">
        <f t="shared" si="0"/>
      </c>
      <c r="F57" s="19">
        <f t="shared" si="1"/>
      </c>
      <c r="G57" s="13"/>
      <c r="H57" s="13"/>
      <c r="I57" s="215"/>
    </row>
    <row r="58" spans="1:9" ht="14.25" customHeight="1">
      <c r="A58" s="33">
        <v>53</v>
      </c>
      <c r="B58" s="184"/>
      <c r="C58" s="11"/>
      <c r="D58" s="19"/>
      <c r="E58" s="19">
        <f t="shared" si="0"/>
      </c>
      <c r="F58" s="19">
        <f t="shared" si="1"/>
      </c>
      <c r="G58" s="13"/>
      <c r="H58" s="13"/>
      <c r="I58" s="215"/>
    </row>
    <row r="59" spans="1:9" ht="14.25" customHeight="1">
      <c r="A59" s="33">
        <v>54</v>
      </c>
      <c r="B59" s="184"/>
      <c r="C59" s="11"/>
      <c r="D59" s="19"/>
      <c r="E59" s="19">
        <f t="shared" si="0"/>
      </c>
      <c r="F59" s="19">
        <f t="shared" si="1"/>
      </c>
      <c r="G59" s="13"/>
      <c r="H59" s="13"/>
      <c r="I59" s="215"/>
    </row>
    <row r="60" spans="1:9" ht="14.25" customHeight="1">
      <c r="A60" s="33">
        <v>55</v>
      </c>
      <c r="B60" s="184"/>
      <c r="C60" s="11"/>
      <c r="D60" s="19"/>
      <c r="E60" s="19">
        <f t="shared" si="0"/>
      </c>
      <c r="F60" s="19">
        <f t="shared" si="1"/>
      </c>
      <c r="G60" s="13"/>
      <c r="H60" s="13"/>
      <c r="I60" s="215"/>
    </row>
    <row r="61" spans="1:9" ht="14.25" customHeight="1">
      <c r="A61" s="33">
        <v>56</v>
      </c>
      <c r="B61" s="184"/>
      <c r="C61" s="11"/>
      <c r="D61" s="19"/>
      <c r="E61" s="19">
        <f t="shared" si="0"/>
      </c>
      <c r="F61" s="19">
        <f t="shared" si="1"/>
      </c>
      <c r="G61" s="13"/>
      <c r="H61" s="13"/>
      <c r="I61" s="215"/>
    </row>
    <row r="62" spans="1:9" ht="14.25" customHeight="1">
      <c r="A62" s="33">
        <v>57</v>
      </c>
      <c r="B62" s="184"/>
      <c r="C62" s="11"/>
      <c r="D62" s="19"/>
      <c r="E62" s="19">
        <f t="shared" si="0"/>
      </c>
      <c r="F62" s="19">
        <f t="shared" si="1"/>
      </c>
      <c r="G62" s="13"/>
      <c r="H62" s="13"/>
      <c r="I62" s="215"/>
    </row>
    <row r="63" spans="1:9" ht="14.25" customHeight="1">
      <c r="A63" s="33">
        <v>58</v>
      </c>
      <c r="B63" s="184"/>
      <c r="C63" s="11"/>
      <c r="D63" s="19"/>
      <c r="E63" s="19">
        <f t="shared" si="0"/>
      </c>
      <c r="F63" s="19">
        <f t="shared" si="1"/>
      </c>
      <c r="G63" s="13"/>
      <c r="H63" s="13"/>
      <c r="I63" s="215"/>
    </row>
    <row r="64" spans="1:9" ht="14.25" customHeight="1">
      <c r="A64" s="33">
        <v>59</v>
      </c>
      <c r="B64" s="184"/>
      <c r="C64" s="11"/>
      <c r="D64" s="19"/>
      <c r="E64" s="19">
        <f t="shared" si="0"/>
      </c>
      <c r="F64" s="19">
        <f t="shared" si="1"/>
      </c>
      <c r="G64" s="13"/>
      <c r="H64" s="13"/>
      <c r="I64" s="215"/>
    </row>
    <row r="65" spans="1:9" ht="14.25" customHeight="1">
      <c r="A65" s="33">
        <v>60</v>
      </c>
      <c r="B65" s="184"/>
      <c r="C65" s="11"/>
      <c r="D65" s="19"/>
      <c r="E65" s="19">
        <f t="shared" si="0"/>
      </c>
      <c r="F65" s="19">
        <f t="shared" si="1"/>
      </c>
      <c r="G65" s="13"/>
      <c r="H65" s="13"/>
      <c r="I65" s="215"/>
    </row>
    <row r="66" spans="1:9" ht="14.25" customHeight="1">
      <c r="A66" s="33">
        <v>61</v>
      </c>
      <c r="B66" s="184"/>
      <c r="C66" s="11"/>
      <c r="D66" s="19"/>
      <c r="E66" s="19">
        <f t="shared" si="0"/>
      </c>
      <c r="F66" s="19">
        <f t="shared" si="1"/>
      </c>
      <c r="G66" s="13"/>
      <c r="H66" s="13"/>
      <c r="I66" s="215"/>
    </row>
    <row r="67" spans="1:9" ht="14.25" customHeight="1">
      <c r="A67" s="33">
        <v>62</v>
      </c>
      <c r="B67" s="184"/>
      <c r="C67" s="11"/>
      <c r="D67" s="19"/>
      <c r="E67" s="19">
        <f t="shared" si="0"/>
      </c>
      <c r="F67" s="19">
        <f t="shared" si="1"/>
      </c>
      <c r="G67" s="13"/>
      <c r="H67" s="13"/>
      <c r="I67" s="215"/>
    </row>
    <row r="68" spans="1:9" ht="14.25" customHeight="1">
      <c r="A68" s="33">
        <v>63</v>
      </c>
      <c r="B68" s="184"/>
      <c r="C68" s="11"/>
      <c r="D68" s="19"/>
      <c r="E68" s="19">
        <f t="shared" si="0"/>
      </c>
      <c r="F68" s="19">
        <f t="shared" si="1"/>
      </c>
      <c r="G68" s="13"/>
      <c r="H68" s="13"/>
      <c r="I68" s="215"/>
    </row>
    <row r="69" spans="1:9" ht="14.25" customHeight="1">
      <c r="A69" s="33">
        <v>64</v>
      </c>
      <c r="B69" s="184"/>
      <c r="C69" s="11"/>
      <c r="D69" s="19"/>
      <c r="E69" s="19">
        <f t="shared" si="0"/>
      </c>
      <c r="F69" s="19">
        <f t="shared" si="1"/>
      </c>
      <c r="G69" s="13"/>
      <c r="H69" s="13"/>
      <c r="I69" s="215"/>
    </row>
    <row r="70" spans="1:9" ht="14.25" customHeight="1">
      <c r="A70" s="33">
        <v>65</v>
      </c>
      <c r="B70" s="184"/>
      <c r="C70" s="11"/>
      <c r="D70" s="19"/>
      <c r="E70" s="19">
        <f t="shared" si="0"/>
      </c>
      <c r="F70" s="19">
        <f t="shared" si="1"/>
      </c>
      <c r="G70" s="13"/>
      <c r="H70" s="13"/>
      <c r="I70" s="215"/>
    </row>
    <row r="71" spans="1:9" ht="14.25" customHeight="1">
      <c r="A71" s="33">
        <v>66</v>
      </c>
      <c r="B71" s="184"/>
      <c r="C71" s="11"/>
      <c r="D71" s="19"/>
      <c r="E71" s="19">
        <f aca="true" t="shared" si="2" ref="E71:E105">IF(C71="","",1)</f>
      </c>
      <c r="F71" s="19">
        <f aca="true" t="shared" si="3" ref="F71:F105">IF(C71="","","A")</f>
      </c>
      <c r="G71" s="13"/>
      <c r="H71" s="13"/>
      <c r="I71" s="215"/>
    </row>
    <row r="72" spans="1:9" ht="14.25" customHeight="1">
      <c r="A72" s="33">
        <v>67</v>
      </c>
      <c r="B72" s="184"/>
      <c r="C72" s="11"/>
      <c r="D72" s="19"/>
      <c r="E72" s="19">
        <f t="shared" si="2"/>
      </c>
      <c r="F72" s="19">
        <f t="shared" si="3"/>
      </c>
      <c r="G72" s="13"/>
      <c r="H72" s="13"/>
      <c r="I72" s="215"/>
    </row>
    <row r="73" spans="1:9" ht="14.25" customHeight="1">
      <c r="A73" s="33">
        <v>68</v>
      </c>
      <c r="B73" s="184"/>
      <c r="C73" s="11"/>
      <c r="D73" s="19"/>
      <c r="E73" s="19">
        <f t="shared" si="2"/>
      </c>
      <c r="F73" s="19">
        <f t="shared" si="3"/>
      </c>
      <c r="G73" s="13"/>
      <c r="H73" s="13"/>
      <c r="I73" s="215"/>
    </row>
    <row r="74" spans="1:9" ht="14.25" customHeight="1">
      <c r="A74" s="33">
        <v>69</v>
      </c>
      <c r="B74" s="184"/>
      <c r="C74" s="11"/>
      <c r="D74" s="19"/>
      <c r="E74" s="19">
        <f t="shared" si="2"/>
      </c>
      <c r="F74" s="19">
        <f t="shared" si="3"/>
      </c>
      <c r="G74" s="13"/>
      <c r="H74" s="13"/>
      <c r="I74" s="215"/>
    </row>
    <row r="75" spans="1:9" ht="14.25" customHeight="1">
      <c r="A75" s="33">
        <v>70</v>
      </c>
      <c r="B75" s="184"/>
      <c r="C75" s="11"/>
      <c r="D75" s="19"/>
      <c r="E75" s="19">
        <f t="shared" si="2"/>
      </c>
      <c r="F75" s="19">
        <f t="shared" si="3"/>
      </c>
      <c r="G75" s="13"/>
      <c r="H75" s="13"/>
      <c r="I75" s="215"/>
    </row>
    <row r="76" spans="1:9" ht="14.25" customHeight="1">
      <c r="A76" s="33">
        <v>71</v>
      </c>
      <c r="B76" s="184"/>
      <c r="C76" s="11"/>
      <c r="D76" s="19"/>
      <c r="E76" s="19">
        <f t="shared" si="2"/>
      </c>
      <c r="F76" s="19">
        <f t="shared" si="3"/>
      </c>
      <c r="G76" s="13"/>
      <c r="H76" s="13"/>
      <c r="I76" s="215"/>
    </row>
    <row r="77" spans="1:9" ht="14.25" customHeight="1">
      <c r="A77" s="33">
        <v>72</v>
      </c>
      <c r="B77" s="184"/>
      <c r="C77" s="11"/>
      <c r="D77" s="19"/>
      <c r="E77" s="19">
        <f t="shared" si="2"/>
      </c>
      <c r="F77" s="19">
        <f t="shared" si="3"/>
      </c>
      <c r="G77" s="13"/>
      <c r="H77" s="13"/>
      <c r="I77" s="215"/>
    </row>
    <row r="78" spans="1:9" ht="14.25" customHeight="1">
      <c r="A78" s="33">
        <v>73</v>
      </c>
      <c r="B78" s="184"/>
      <c r="C78" s="11"/>
      <c r="D78" s="19"/>
      <c r="E78" s="19">
        <f t="shared" si="2"/>
      </c>
      <c r="F78" s="19">
        <f t="shared" si="3"/>
      </c>
      <c r="G78" s="13"/>
      <c r="H78" s="13"/>
      <c r="I78" s="215"/>
    </row>
    <row r="79" spans="1:9" ht="14.25" customHeight="1">
      <c r="A79" s="33">
        <v>74</v>
      </c>
      <c r="B79" s="184"/>
      <c r="C79" s="11"/>
      <c r="D79" s="19"/>
      <c r="E79" s="19">
        <f t="shared" si="2"/>
      </c>
      <c r="F79" s="19">
        <f t="shared" si="3"/>
      </c>
      <c r="G79" s="13"/>
      <c r="H79" s="13"/>
      <c r="I79" s="215"/>
    </row>
    <row r="80" spans="1:9" ht="14.25" customHeight="1">
      <c r="A80" s="33">
        <v>75</v>
      </c>
      <c r="B80" s="184"/>
      <c r="C80" s="11"/>
      <c r="D80" s="19"/>
      <c r="E80" s="19">
        <f t="shared" si="2"/>
      </c>
      <c r="F80" s="19">
        <f t="shared" si="3"/>
      </c>
      <c r="G80" s="13"/>
      <c r="H80" s="13"/>
      <c r="I80" s="215"/>
    </row>
    <row r="81" spans="1:9" ht="14.25" customHeight="1">
      <c r="A81" s="33">
        <v>76</v>
      </c>
      <c r="B81" s="184"/>
      <c r="C81" s="11"/>
      <c r="D81" s="19"/>
      <c r="E81" s="19">
        <f t="shared" si="2"/>
      </c>
      <c r="F81" s="19">
        <f t="shared" si="3"/>
      </c>
      <c r="G81" s="13"/>
      <c r="H81" s="13"/>
      <c r="I81" s="215"/>
    </row>
    <row r="82" spans="1:9" ht="14.25" customHeight="1">
      <c r="A82" s="33">
        <v>77</v>
      </c>
      <c r="B82" s="184"/>
      <c r="C82" s="11"/>
      <c r="D82" s="19"/>
      <c r="E82" s="19">
        <f t="shared" si="2"/>
      </c>
      <c r="F82" s="19">
        <f t="shared" si="3"/>
      </c>
      <c r="G82" s="13"/>
      <c r="H82" s="13"/>
      <c r="I82" s="215"/>
    </row>
    <row r="83" spans="1:9" ht="14.25" customHeight="1">
      <c r="A83" s="33">
        <v>78</v>
      </c>
      <c r="B83" s="184"/>
      <c r="C83" s="11"/>
      <c r="D83" s="19"/>
      <c r="E83" s="19">
        <f t="shared" si="2"/>
      </c>
      <c r="F83" s="19">
        <f t="shared" si="3"/>
      </c>
      <c r="G83" s="13"/>
      <c r="H83" s="13"/>
      <c r="I83" s="215"/>
    </row>
    <row r="84" spans="1:9" ht="14.25" customHeight="1">
      <c r="A84" s="33">
        <v>79</v>
      </c>
      <c r="B84" s="184"/>
      <c r="C84" s="11"/>
      <c r="D84" s="19"/>
      <c r="E84" s="19">
        <f t="shared" si="2"/>
      </c>
      <c r="F84" s="19">
        <f t="shared" si="3"/>
      </c>
      <c r="G84" s="13"/>
      <c r="H84" s="13"/>
      <c r="I84" s="215"/>
    </row>
    <row r="85" spans="1:9" ht="14.25" customHeight="1">
      <c r="A85" s="33">
        <v>80</v>
      </c>
      <c r="B85" s="184"/>
      <c r="C85" s="11"/>
      <c r="D85" s="19"/>
      <c r="E85" s="19">
        <f t="shared" si="2"/>
      </c>
      <c r="F85" s="19">
        <f t="shared" si="3"/>
      </c>
      <c r="G85" s="13"/>
      <c r="H85" s="13"/>
      <c r="I85" s="215"/>
    </row>
    <row r="86" spans="1:9" ht="14.25" customHeight="1">
      <c r="A86" s="33">
        <v>81</v>
      </c>
      <c r="B86" s="184"/>
      <c r="C86" s="11"/>
      <c r="D86" s="19"/>
      <c r="E86" s="19">
        <f t="shared" si="2"/>
      </c>
      <c r="F86" s="19">
        <f t="shared" si="3"/>
      </c>
      <c r="G86" s="13"/>
      <c r="H86" s="13"/>
      <c r="I86" s="215"/>
    </row>
    <row r="87" spans="1:9" ht="14.25" customHeight="1">
      <c r="A87" s="33">
        <v>82</v>
      </c>
      <c r="B87" s="184"/>
      <c r="C87" s="11"/>
      <c r="D87" s="19"/>
      <c r="E87" s="19">
        <f t="shared" si="2"/>
      </c>
      <c r="F87" s="19">
        <f t="shared" si="3"/>
      </c>
      <c r="G87" s="13"/>
      <c r="H87" s="13"/>
      <c r="I87" s="215"/>
    </row>
    <row r="88" spans="1:9" ht="14.25" customHeight="1">
      <c r="A88" s="33">
        <v>83</v>
      </c>
      <c r="B88" s="184"/>
      <c r="C88" s="11"/>
      <c r="D88" s="19"/>
      <c r="E88" s="19">
        <f t="shared" si="2"/>
      </c>
      <c r="F88" s="19">
        <f t="shared" si="3"/>
      </c>
      <c r="G88" s="13"/>
      <c r="H88" s="13"/>
      <c r="I88" s="215"/>
    </row>
    <row r="89" spans="1:9" ht="14.25" customHeight="1">
      <c r="A89" s="33">
        <v>84</v>
      </c>
      <c r="B89" s="184"/>
      <c r="C89" s="11"/>
      <c r="D89" s="19"/>
      <c r="E89" s="19">
        <f t="shared" si="2"/>
      </c>
      <c r="F89" s="19">
        <f t="shared" si="3"/>
      </c>
      <c r="G89" s="13"/>
      <c r="H89" s="13"/>
      <c r="I89" s="215"/>
    </row>
    <row r="90" spans="1:9" ht="14.25" customHeight="1">
      <c r="A90" s="33">
        <v>85</v>
      </c>
      <c r="B90" s="184"/>
      <c r="C90" s="11"/>
      <c r="D90" s="19"/>
      <c r="E90" s="19">
        <f t="shared" si="2"/>
      </c>
      <c r="F90" s="19">
        <f t="shared" si="3"/>
      </c>
      <c r="G90" s="13"/>
      <c r="H90" s="13"/>
      <c r="I90" s="215"/>
    </row>
    <row r="91" spans="1:9" ht="14.25" customHeight="1">
      <c r="A91" s="33">
        <v>86</v>
      </c>
      <c r="B91" s="184"/>
      <c r="C91" s="11"/>
      <c r="D91" s="19"/>
      <c r="E91" s="19">
        <f t="shared" si="2"/>
      </c>
      <c r="F91" s="19">
        <f t="shared" si="3"/>
      </c>
      <c r="G91" s="13"/>
      <c r="H91" s="13"/>
      <c r="I91" s="215"/>
    </row>
    <row r="92" spans="1:9" ht="14.25" customHeight="1">
      <c r="A92" s="33">
        <v>87</v>
      </c>
      <c r="B92" s="184"/>
      <c r="C92" s="11"/>
      <c r="D92" s="19"/>
      <c r="E92" s="19">
        <f t="shared" si="2"/>
      </c>
      <c r="F92" s="19">
        <f t="shared" si="3"/>
      </c>
      <c r="G92" s="13"/>
      <c r="H92" s="13"/>
      <c r="I92" s="215"/>
    </row>
    <row r="93" spans="1:9" ht="14.25" customHeight="1">
      <c r="A93" s="33">
        <v>88</v>
      </c>
      <c r="B93" s="184"/>
      <c r="C93" s="11"/>
      <c r="D93" s="19"/>
      <c r="E93" s="19">
        <f t="shared" si="2"/>
      </c>
      <c r="F93" s="19">
        <f t="shared" si="3"/>
      </c>
      <c r="G93" s="13"/>
      <c r="H93" s="13"/>
      <c r="I93" s="215"/>
    </row>
    <row r="94" spans="1:9" ht="14.25" customHeight="1">
      <c r="A94" s="33">
        <v>89</v>
      </c>
      <c r="B94" s="184"/>
      <c r="C94" s="11"/>
      <c r="D94" s="19"/>
      <c r="E94" s="19">
        <f t="shared" si="2"/>
      </c>
      <c r="F94" s="19">
        <f t="shared" si="3"/>
      </c>
      <c r="G94" s="13"/>
      <c r="H94" s="13"/>
      <c r="I94" s="215"/>
    </row>
    <row r="95" spans="1:9" ht="14.25" customHeight="1">
      <c r="A95" s="33">
        <v>90</v>
      </c>
      <c r="B95" s="184"/>
      <c r="C95" s="11"/>
      <c r="D95" s="19"/>
      <c r="E95" s="19">
        <f t="shared" si="2"/>
      </c>
      <c r="F95" s="19">
        <f t="shared" si="3"/>
      </c>
      <c r="G95" s="13"/>
      <c r="H95" s="13"/>
      <c r="I95" s="215"/>
    </row>
    <row r="96" spans="1:9" ht="14.25" customHeight="1">
      <c r="A96" s="33">
        <v>91</v>
      </c>
      <c r="B96" s="184"/>
      <c r="C96" s="11"/>
      <c r="D96" s="19"/>
      <c r="E96" s="19">
        <f t="shared" si="2"/>
      </c>
      <c r="F96" s="19">
        <f t="shared" si="3"/>
      </c>
      <c r="G96" s="13"/>
      <c r="H96" s="13"/>
      <c r="I96" s="215"/>
    </row>
    <row r="97" spans="1:9" ht="14.25" customHeight="1">
      <c r="A97" s="33">
        <v>92</v>
      </c>
      <c r="B97" s="184"/>
      <c r="C97" s="11"/>
      <c r="D97" s="19"/>
      <c r="E97" s="19">
        <f t="shared" si="2"/>
      </c>
      <c r="F97" s="19">
        <f t="shared" si="3"/>
      </c>
      <c r="G97" s="13"/>
      <c r="H97" s="13"/>
      <c r="I97" s="215"/>
    </row>
    <row r="98" spans="1:9" ht="14.25" customHeight="1">
      <c r="A98" s="33">
        <v>93</v>
      </c>
      <c r="B98" s="184"/>
      <c r="C98" s="11"/>
      <c r="D98" s="19"/>
      <c r="E98" s="19">
        <f t="shared" si="2"/>
      </c>
      <c r="F98" s="19">
        <f t="shared" si="3"/>
      </c>
      <c r="G98" s="13"/>
      <c r="H98" s="13"/>
      <c r="I98" s="215"/>
    </row>
    <row r="99" spans="1:9" ht="14.25" customHeight="1">
      <c r="A99" s="33">
        <v>94</v>
      </c>
      <c r="B99" s="184"/>
      <c r="C99" s="11"/>
      <c r="D99" s="19"/>
      <c r="E99" s="19">
        <f t="shared" si="2"/>
      </c>
      <c r="F99" s="19">
        <f t="shared" si="3"/>
      </c>
      <c r="G99" s="13"/>
      <c r="H99" s="13"/>
      <c r="I99" s="215"/>
    </row>
    <row r="100" spans="1:9" ht="14.25" customHeight="1">
      <c r="A100" s="33">
        <v>95</v>
      </c>
      <c r="B100" s="184"/>
      <c r="C100" s="11"/>
      <c r="D100" s="19"/>
      <c r="E100" s="19">
        <f t="shared" si="2"/>
      </c>
      <c r="F100" s="19">
        <f t="shared" si="3"/>
      </c>
      <c r="G100" s="13"/>
      <c r="H100" s="13"/>
      <c r="I100" s="215"/>
    </row>
    <row r="101" spans="1:9" ht="14.25" customHeight="1">
      <c r="A101" s="33">
        <v>96</v>
      </c>
      <c r="B101" s="184"/>
      <c r="C101" s="11"/>
      <c r="D101" s="19"/>
      <c r="E101" s="19">
        <f t="shared" si="2"/>
      </c>
      <c r="F101" s="19">
        <f t="shared" si="3"/>
      </c>
      <c r="G101" s="13"/>
      <c r="H101" s="13"/>
      <c r="I101" s="215"/>
    </row>
    <row r="102" spans="1:9" ht="14.25" customHeight="1">
      <c r="A102" s="33">
        <v>97</v>
      </c>
      <c r="B102" s="184"/>
      <c r="C102" s="11"/>
      <c r="D102" s="19"/>
      <c r="E102" s="19">
        <f t="shared" si="2"/>
      </c>
      <c r="F102" s="19">
        <f t="shared" si="3"/>
      </c>
      <c r="G102" s="13"/>
      <c r="H102" s="13"/>
      <c r="I102" s="215"/>
    </row>
    <row r="103" spans="1:9" ht="14.25" customHeight="1">
      <c r="A103" s="33">
        <v>98</v>
      </c>
      <c r="B103" s="184"/>
      <c r="C103" s="11"/>
      <c r="D103" s="19"/>
      <c r="E103" s="19">
        <f t="shared" si="2"/>
      </c>
      <c r="F103" s="19">
        <f t="shared" si="3"/>
      </c>
      <c r="G103" s="13"/>
      <c r="H103" s="13"/>
      <c r="I103" s="215"/>
    </row>
    <row r="104" spans="1:9" ht="14.25" customHeight="1">
      <c r="A104" s="33">
        <v>99</v>
      </c>
      <c r="B104" s="184"/>
      <c r="C104" s="11"/>
      <c r="D104" s="19"/>
      <c r="E104" s="19">
        <f t="shared" si="2"/>
      </c>
      <c r="F104" s="19">
        <f t="shared" si="3"/>
      </c>
      <c r="G104" s="13"/>
      <c r="H104" s="13"/>
      <c r="I104" s="215"/>
    </row>
    <row r="105" spans="1:9" ht="14.25" customHeight="1" thickBot="1">
      <c r="A105" s="33">
        <v>100</v>
      </c>
      <c r="B105" s="185"/>
      <c r="C105" s="12"/>
      <c r="D105" s="198"/>
      <c r="E105" s="198">
        <f t="shared" si="2"/>
      </c>
      <c r="F105" s="198">
        <f t="shared" si="3"/>
      </c>
      <c r="G105" s="14"/>
      <c r="H105" s="14"/>
      <c r="I105" s="216"/>
    </row>
    <row r="106" spans="1:9" ht="14.25" customHeight="1">
      <c r="A106" s="33">
        <v>101</v>
      </c>
      <c r="B106" s="203"/>
      <c r="C106" s="204"/>
      <c r="D106" s="205"/>
      <c r="E106" s="205"/>
      <c r="F106" s="205"/>
      <c r="G106" s="206"/>
      <c r="H106" s="206"/>
      <c r="I106" s="217"/>
    </row>
    <row r="107" spans="1:9" ht="14.25" customHeight="1">
      <c r="A107" s="33">
        <v>102</v>
      </c>
      <c r="B107" s="183"/>
      <c r="C107" s="11"/>
      <c r="D107" s="19"/>
      <c r="E107" s="19"/>
      <c r="F107" s="19"/>
      <c r="G107" s="13"/>
      <c r="H107" s="13"/>
      <c r="I107" s="214"/>
    </row>
    <row r="108" spans="1:9" ht="14.25" customHeight="1">
      <c r="A108" s="33">
        <v>103</v>
      </c>
      <c r="B108" s="183"/>
      <c r="C108" s="11"/>
      <c r="D108" s="19"/>
      <c r="E108" s="19"/>
      <c r="F108" s="19"/>
      <c r="G108" s="13"/>
      <c r="H108" s="13"/>
      <c r="I108" s="214"/>
    </row>
    <row r="109" spans="1:11" ht="14.25" customHeight="1">
      <c r="A109" s="33">
        <v>104</v>
      </c>
      <c r="B109" s="183"/>
      <c r="C109" s="11"/>
      <c r="D109" s="19"/>
      <c r="E109" s="19"/>
      <c r="F109" s="19"/>
      <c r="G109" s="13"/>
      <c r="H109" s="13"/>
      <c r="I109" s="214"/>
      <c r="K109" s="164"/>
    </row>
    <row r="110" spans="1:9" ht="14.25" customHeight="1">
      <c r="A110" s="33">
        <v>105</v>
      </c>
      <c r="B110" s="183"/>
      <c r="C110" s="11"/>
      <c r="D110" s="19"/>
      <c r="E110" s="19"/>
      <c r="F110" s="19"/>
      <c r="G110" s="13"/>
      <c r="H110" s="13"/>
      <c r="I110" s="214"/>
    </row>
    <row r="111" spans="1:9" ht="14.25" customHeight="1">
      <c r="A111" s="33">
        <v>106</v>
      </c>
      <c r="B111" s="183"/>
      <c r="C111" s="11"/>
      <c r="D111" s="19"/>
      <c r="E111" s="19"/>
      <c r="F111" s="19"/>
      <c r="G111" s="13"/>
      <c r="H111" s="13"/>
      <c r="I111" s="214"/>
    </row>
    <row r="112" spans="1:11" ht="14.25" customHeight="1">
      <c r="A112" s="33">
        <v>107</v>
      </c>
      <c r="B112" s="183"/>
      <c r="C112" s="11"/>
      <c r="D112" s="19"/>
      <c r="E112" s="19"/>
      <c r="F112" s="19"/>
      <c r="G112" s="13"/>
      <c r="H112" s="13"/>
      <c r="I112" s="214"/>
      <c r="K112" s="165"/>
    </row>
    <row r="113" spans="1:9" ht="14.25" customHeight="1">
      <c r="A113" s="33">
        <v>108</v>
      </c>
      <c r="B113" s="183"/>
      <c r="C113" s="11"/>
      <c r="D113" s="19"/>
      <c r="E113" s="19"/>
      <c r="F113" s="19"/>
      <c r="G113" s="13"/>
      <c r="H113" s="13"/>
      <c r="I113" s="214"/>
    </row>
    <row r="114" spans="1:9" ht="14.25" customHeight="1">
      <c r="A114" s="33">
        <v>109</v>
      </c>
      <c r="B114" s="183"/>
      <c r="C114" s="11"/>
      <c r="D114" s="19"/>
      <c r="E114" s="19"/>
      <c r="F114" s="19"/>
      <c r="G114" s="13"/>
      <c r="H114" s="13"/>
      <c r="I114" s="214"/>
    </row>
    <row r="115" spans="1:9" ht="14.25" customHeight="1">
      <c r="A115" s="33">
        <v>110</v>
      </c>
      <c r="B115" s="183"/>
      <c r="C115" s="11"/>
      <c r="D115" s="19"/>
      <c r="E115" s="19"/>
      <c r="F115" s="19"/>
      <c r="G115" s="13"/>
      <c r="H115" s="13"/>
      <c r="I115" s="214"/>
    </row>
    <row r="116" spans="1:9" ht="14.25" customHeight="1">
      <c r="A116" s="33">
        <v>111</v>
      </c>
      <c r="B116" s="183"/>
      <c r="C116" s="11"/>
      <c r="D116" s="19"/>
      <c r="E116" s="19"/>
      <c r="F116" s="19"/>
      <c r="G116" s="13"/>
      <c r="H116" s="13"/>
      <c r="I116" s="214"/>
    </row>
    <row r="117" spans="1:9" ht="14.25" customHeight="1">
      <c r="A117" s="33">
        <v>112</v>
      </c>
      <c r="B117" s="183"/>
      <c r="C117" s="11"/>
      <c r="D117" s="19"/>
      <c r="E117" s="19"/>
      <c r="F117" s="19"/>
      <c r="G117" s="13"/>
      <c r="H117" s="13"/>
      <c r="I117" s="214"/>
    </row>
    <row r="118" spans="1:9" ht="14.25" customHeight="1">
      <c r="A118" s="33">
        <v>113</v>
      </c>
      <c r="B118" s="183"/>
      <c r="C118" s="11"/>
      <c r="D118" s="19"/>
      <c r="E118" s="19"/>
      <c r="F118" s="19"/>
      <c r="G118" s="13"/>
      <c r="H118" s="13"/>
      <c r="I118" s="214"/>
    </row>
    <row r="119" spans="1:9" ht="14.25" customHeight="1">
      <c r="A119" s="33">
        <v>114</v>
      </c>
      <c r="B119" s="183"/>
      <c r="C119" s="11"/>
      <c r="D119" s="19"/>
      <c r="E119" s="19"/>
      <c r="F119" s="19"/>
      <c r="G119" s="13"/>
      <c r="H119" s="13"/>
      <c r="I119" s="214"/>
    </row>
    <row r="120" spans="1:9" ht="14.25" customHeight="1">
      <c r="A120" s="33">
        <v>115</v>
      </c>
      <c r="B120" s="183"/>
      <c r="C120" s="11"/>
      <c r="D120" s="19"/>
      <c r="E120" s="19"/>
      <c r="F120" s="19"/>
      <c r="G120" s="13"/>
      <c r="H120" s="13"/>
      <c r="I120" s="214"/>
    </row>
    <row r="121" spans="1:9" ht="14.25" customHeight="1">
      <c r="A121" s="33">
        <v>116</v>
      </c>
      <c r="B121" s="183"/>
      <c r="C121" s="11"/>
      <c r="D121" s="19"/>
      <c r="E121" s="19"/>
      <c r="F121" s="19"/>
      <c r="G121" s="13"/>
      <c r="H121" s="13"/>
      <c r="I121" s="214"/>
    </row>
    <row r="122" spans="1:9" ht="14.25" customHeight="1">
      <c r="A122" s="33">
        <v>117</v>
      </c>
      <c r="B122" s="183"/>
      <c r="C122" s="11"/>
      <c r="D122" s="19"/>
      <c r="E122" s="19"/>
      <c r="F122" s="19"/>
      <c r="G122" s="13"/>
      <c r="H122" s="13"/>
      <c r="I122" s="214"/>
    </row>
    <row r="123" spans="1:9" ht="14.25" customHeight="1">
      <c r="A123" s="33">
        <v>118</v>
      </c>
      <c r="B123" s="183"/>
      <c r="C123" s="11"/>
      <c r="D123" s="19"/>
      <c r="E123" s="19"/>
      <c r="F123" s="19"/>
      <c r="G123" s="13"/>
      <c r="H123" s="13"/>
      <c r="I123" s="214"/>
    </row>
    <row r="124" spans="1:9" ht="14.25" customHeight="1">
      <c r="A124" s="33">
        <v>119</v>
      </c>
      <c r="B124" s="183"/>
      <c r="C124" s="11"/>
      <c r="D124" s="19"/>
      <c r="E124" s="19"/>
      <c r="F124" s="19"/>
      <c r="G124" s="13"/>
      <c r="H124" s="13"/>
      <c r="I124" s="214"/>
    </row>
    <row r="125" spans="1:9" ht="14.25" customHeight="1">
      <c r="A125" s="33">
        <v>120</v>
      </c>
      <c r="B125" s="183"/>
      <c r="C125" s="11"/>
      <c r="D125" s="19"/>
      <c r="E125" s="19"/>
      <c r="F125" s="19"/>
      <c r="G125" s="13"/>
      <c r="H125" s="13"/>
      <c r="I125" s="214"/>
    </row>
    <row r="126" spans="1:9" ht="14.25" customHeight="1">
      <c r="A126" s="33">
        <v>121</v>
      </c>
      <c r="B126" s="183"/>
      <c r="C126" s="11"/>
      <c r="D126" s="19"/>
      <c r="E126" s="19"/>
      <c r="F126" s="19"/>
      <c r="G126" s="13"/>
      <c r="H126" s="13"/>
      <c r="I126" s="214"/>
    </row>
    <row r="127" spans="1:9" ht="14.25" customHeight="1">
      <c r="A127" s="33">
        <v>122</v>
      </c>
      <c r="B127" s="183"/>
      <c r="C127" s="11"/>
      <c r="D127" s="19"/>
      <c r="E127" s="19"/>
      <c r="F127" s="19"/>
      <c r="G127" s="13"/>
      <c r="H127" s="13"/>
      <c r="I127" s="214"/>
    </row>
    <row r="128" spans="1:9" ht="14.25" customHeight="1">
      <c r="A128" s="33">
        <v>123</v>
      </c>
      <c r="B128" s="183"/>
      <c r="C128" s="11"/>
      <c r="D128" s="19"/>
      <c r="E128" s="19"/>
      <c r="F128" s="19"/>
      <c r="G128" s="13"/>
      <c r="H128" s="13"/>
      <c r="I128" s="214"/>
    </row>
    <row r="129" spans="1:9" ht="14.25" customHeight="1">
      <c r="A129" s="33">
        <v>124</v>
      </c>
      <c r="B129" s="183"/>
      <c r="C129" s="11"/>
      <c r="D129" s="19"/>
      <c r="E129" s="19"/>
      <c r="F129" s="19"/>
      <c r="G129" s="13"/>
      <c r="H129" s="13"/>
      <c r="I129" s="214"/>
    </row>
    <row r="130" spans="1:9" ht="14.25" customHeight="1">
      <c r="A130" s="33">
        <v>125</v>
      </c>
      <c r="B130" s="183"/>
      <c r="C130" s="11"/>
      <c r="D130" s="19"/>
      <c r="E130" s="19"/>
      <c r="F130" s="19"/>
      <c r="G130" s="13"/>
      <c r="H130" s="13"/>
      <c r="I130" s="214"/>
    </row>
    <row r="131" spans="1:9" ht="14.25" customHeight="1">
      <c r="A131" s="33">
        <v>126</v>
      </c>
      <c r="B131" s="183"/>
      <c r="C131" s="11"/>
      <c r="D131" s="19"/>
      <c r="E131" s="19"/>
      <c r="F131" s="19"/>
      <c r="G131" s="13"/>
      <c r="H131" s="13"/>
      <c r="I131" s="214"/>
    </row>
    <row r="132" spans="1:9" ht="14.25" customHeight="1">
      <c r="A132" s="33">
        <v>127</v>
      </c>
      <c r="B132" s="183"/>
      <c r="C132" s="11"/>
      <c r="D132" s="19"/>
      <c r="E132" s="19"/>
      <c r="F132" s="19"/>
      <c r="G132" s="13"/>
      <c r="H132" s="13"/>
      <c r="I132" s="214"/>
    </row>
    <row r="133" spans="1:9" ht="14.25" customHeight="1">
      <c r="A133" s="33">
        <v>128</v>
      </c>
      <c r="B133" s="183"/>
      <c r="C133" s="11"/>
      <c r="D133" s="19"/>
      <c r="E133" s="19"/>
      <c r="F133" s="19"/>
      <c r="G133" s="13"/>
      <c r="H133" s="13"/>
      <c r="I133" s="214"/>
    </row>
    <row r="134" spans="1:9" ht="14.25" customHeight="1">
      <c r="A134" s="33">
        <v>129</v>
      </c>
      <c r="B134" s="183"/>
      <c r="C134" s="11"/>
      <c r="D134" s="19"/>
      <c r="E134" s="19"/>
      <c r="F134" s="19"/>
      <c r="G134" s="13"/>
      <c r="H134" s="13"/>
      <c r="I134" s="214"/>
    </row>
    <row r="135" spans="1:9" ht="14.25" customHeight="1">
      <c r="A135" s="33">
        <v>130</v>
      </c>
      <c r="B135" s="183"/>
      <c r="C135" s="11"/>
      <c r="D135" s="19"/>
      <c r="E135" s="19"/>
      <c r="F135" s="19"/>
      <c r="G135" s="13"/>
      <c r="H135" s="13"/>
      <c r="I135" s="214"/>
    </row>
    <row r="136" spans="1:9" ht="14.25" customHeight="1">
      <c r="A136" s="33">
        <v>131</v>
      </c>
      <c r="B136" s="183"/>
      <c r="C136" s="11"/>
      <c r="D136" s="19"/>
      <c r="E136" s="19"/>
      <c r="F136" s="19"/>
      <c r="G136" s="13"/>
      <c r="H136" s="13"/>
      <c r="I136" s="214"/>
    </row>
    <row r="137" spans="1:9" ht="14.25" customHeight="1">
      <c r="A137" s="33">
        <v>132</v>
      </c>
      <c r="B137" s="183"/>
      <c r="C137" s="11"/>
      <c r="D137" s="19"/>
      <c r="E137" s="19"/>
      <c r="F137" s="19"/>
      <c r="G137" s="13"/>
      <c r="H137" s="13"/>
      <c r="I137" s="214"/>
    </row>
    <row r="138" spans="1:9" ht="14.25" customHeight="1">
      <c r="A138" s="33">
        <v>133</v>
      </c>
      <c r="B138" s="183"/>
      <c r="C138" s="11"/>
      <c r="D138" s="19"/>
      <c r="E138" s="19"/>
      <c r="F138" s="19"/>
      <c r="G138" s="13"/>
      <c r="H138" s="13"/>
      <c r="I138" s="214"/>
    </row>
    <row r="139" spans="1:9" ht="14.25" customHeight="1">
      <c r="A139" s="33">
        <v>134</v>
      </c>
      <c r="B139" s="183"/>
      <c r="C139" s="11"/>
      <c r="D139" s="19"/>
      <c r="E139" s="19"/>
      <c r="F139" s="19"/>
      <c r="G139" s="13"/>
      <c r="H139" s="13"/>
      <c r="I139" s="214"/>
    </row>
    <row r="140" spans="1:9" ht="14.25" customHeight="1">
      <c r="A140" s="33">
        <v>135</v>
      </c>
      <c r="B140" s="183"/>
      <c r="C140" s="11"/>
      <c r="D140" s="19"/>
      <c r="E140" s="19"/>
      <c r="F140" s="19"/>
      <c r="G140" s="13"/>
      <c r="H140" s="13"/>
      <c r="I140" s="214"/>
    </row>
    <row r="141" spans="1:9" ht="14.25" customHeight="1">
      <c r="A141" s="33">
        <v>136</v>
      </c>
      <c r="B141" s="183"/>
      <c r="C141" s="11"/>
      <c r="D141" s="19"/>
      <c r="E141" s="19"/>
      <c r="F141" s="19"/>
      <c r="G141" s="13"/>
      <c r="H141" s="13"/>
      <c r="I141" s="214"/>
    </row>
    <row r="142" spans="1:9" ht="14.25" customHeight="1">
      <c r="A142" s="33">
        <v>137</v>
      </c>
      <c r="B142" s="183"/>
      <c r="C142" s="11"/>
      <c r="D142" s="19"/>
      <c r="E142" s="19"/>
      <c r="F142" s="19"/>
      <c r="G142" s="13"/>
      <c r="H142" s="13"/>
      <c r="I142" s="214"/>
    </row>
    <row r="143" spans="1:9" ht="14.25" customHeight="1">
      <c r="A143" s="33">
        <v>138</v>
      </c>
      <c r="B143" s="183"/>
      <c r="C143" s="11"/>
      <c r="D143" s="19"/>
      <c r="E143" s="19"/>
      <c r="F143" s="19"/>
      <c r="G143" s="13"/>
      <c r="H143" s="13"/>
      <c r="I143" s="214"/>
    </row>
    <row r="144" spans="1:9" ht="14.25" customHeight="1">
      <c r="A144" s="33">
        <v>139</v>
      </c>
      <c r="B144" s="183"/>
      <c r="C144" s="11"/>
      <c r="D144" s="19"/>
      <c r="E144" s="19"/>
      <c r="F144" s="19"/>
      <c r="G144" s="13"/>
      <c r="H144" s="13"/>
      <c r="I144" s="214"/>
    </row>
    <row r="145" spans="1:9" ht="14.25" customHeight="1">
      <c r="A145" s="33">
        <v>140</v>
      </c>
      <c r="B145" s="183"/>
      <c r="C145" s="11"/>
      <c r="D145" s="19"/>
      <c r="E145" s="19"/>
      <c r="F145" s="19"/>
      <c r="G145" s="13"/>
      <c r="H145" s="13"/>
      <c r="I145" s="214"/>
    </row>
    <row r="146" spans="1:9" ht="14.25" customHeight="1">
      <c r="A146" s="33">
        <v>141</v>
      </c>
      <c r="B146" s="183"/>
      <c r="C146" s="11"/>
      <c r="D146" s="19"/>
      <c r="E146" s="19"/>
      <c r="F146" s="19"/>
      <c r="G146" s="13"/>
      <c r="H146" s="13"/>
      <c r="I146" s="214"/>
    </row>
    <row r="147" spans="1:9" ht="14.25" customHeight="1">
      <c r="A147" s="33">
        <v>142</v>
      </c>
      <c r="B147" s="183"/>
      <c r="C147" s="11"/>
      <c r="D147" s="19"/>
      <c r="E147" s="19"/>
      <c r="F147" s="19"/>
      <c r="G147" s="13"/>
      <c r="H147" s="13"/>
      <c r="I147" s="214"/>
    </row>
    <row r="148" spans="1:9" ht="14.25" customHeight="1">
      <c r="A148" s="33">
        <v>143</v>
      </c>
      <c r="B148" s="183"/>
      <c r="C148" s="11"/>
      <c r="D148" s="19"/>
      <c r="E148" s="19"/>
      <c r="F148" s="19"/>
      <c r="G148" s="13"/>
      <c r="H148" s="13"/>
      <c r="I148" s="214"/>
    </row>
    <row r="149" spans="1:9" ht="14.25" customHeight="1">
      <c r="A149" s="33">
        <v>144</v>
      </c>
      <c r="B149" s="184"/>
      <c r="C149" s="11"/>
      <c r="D149" s="19"/>
      <c r="E149" s="19"/>
      <c r="F149" s="19"/>
      <c r="G149" s="13"/>
      <c r="H149" s="13"/>
      <c r="I149" s="215"/>
    </row>
    <row r="150" spans="1:9" ht="14.25" customHeight="1">
      <c r="A150" s="33">
        <v>145</v>
      </c>
      <c r="B150" s="184"/>
      <c r="C150" s="11"/>
      <c r="D150" s="19"/>
      <c r="E150" s="19"/>
      <c r="F150" s="19"/>
      <c r="G150" s="13"/>
      <c r="H150" s="13"/>
      <c r="I150" s="215"/>
    </row>
    <row r="151" spans="1:9" ht="14.25" customHeight="1">
      <c r="A151" s="33">
        <v>146</v>
      </c>
      <c r="B151" s="184"/>
      <c r="C151" s="11"/>
      <c r="D151" s="19"/>
      <c r="E151" s="19"/>
      <c r="F151" s="19"/>
      <c r="G151" s="13"/>
      <c r="H151" s="13"/>
      <c r="I151" s="215"/>
    </row>
    <row r="152" spans="1:9" ht="14.25" customHeight="1">
      <c r="A152" s="33">
        <v>147</v>
      </c>
      <c r="B152" s="184"/>
      <c r="C152" s="11"/>
      <c r="D152" s="19"/>
      <c r="E152" s="19"/>
      <c r="F152" s="19"/>
      <c r="G152" s="13"/>
      <c r="H152" s="13"/>
      <c r="I152" s="215"/>
    </row>
    <row r="153" spans="1:9" ht="14.25" customHeight="1">
      <c r="A153" s="33">
        <v>148</v>
      </c>
      <c r="B153" s="184"/>
      <c r="C153" s="11"/>
      <c r="D153" s="19"/>
      <c r="E153" s="19"/>
      <c r="F153" s="19"/>
      <c r="G153" s="13"/>
      <c r="H153" s="13"/>
      <c r="I153" s="215"/>
    </row>
    <row r="154" spans="1:9" ht="14.25" customHeight="1">
      <c r="A154" s="33">
        <v>149</v>
      </c>
      <c r="B154" s="184"/>
      <c r="C154" s="11"/>
      <c r="D154" s="19"/>
      <c r="E154" s="19"/>
      <c r="F154" s="19"/>
      <c r="G154" s="13"/>
      <c r="H154" s="13"/>
      <c r="I154" s="215"/>
    </row>
    <row r="155" spans="1:9" ht="14.25" customHeight="1" thickBot="1">
      <c r="A155" s="33">
        <v>150</v>
      </c>
      <c r="B155" s="185"/>
      <c r="C155" s="12"/>
      <c r="D155" s="198"/>
      <c r="E155" s="198"/>
      <c r="F155" s="198"/>
      <c r="G155" s="14"/>
      <c r="H155" s="14"/>
      <c r="I155" s="216"/>
    </row>
    <row r="156" spans="1:9" ht="14.25" customHeight="1">
      <c r="A156" s="33">
        <v>151</v>
      </c>
      <c r="B156" s="203"/>
      <c r="C156" s="204"/>
      <c r="D156" s="205"/>
      <c r="E156" s="205"/>
      <c r="F156" s="205"/>
      <c r="G156" s="206"/>
      <c r="H156" s="206"/>
      <c r="I156" s="217"/>
    </row>
    <row r="157" spans="1:9" ht="14.25" customHeight="1">
      <c r="A157" s="33">
        <v>152</v>
      </c>
      <c r="B157" s="184"/>
      <c r="C157" s="11"/>
      <c r="D157" s="19"/>
      <c r="E157" s="19"/>
      <c r="F157" s="19"/>
      <c r="G157" s="13"/>
      <c r="H157" s="13"/>
      <c r="I157" s="215"/>
    </row>
    <row r="158" spans="1:9" ht="14.25" customHeight="1">
      <c r="A158" s="33">
        <v>153</v>
      </c>
      <c r="B158" s="184"/>
      <c r="C158" s="11"/>
      <c r="D158" s="19"/>
      <c r="E158" s="19"/>
      <c r="F158" s="19"/>
      <c r="G158" s="13"/>
      <c r="H158" s="13"/>
      <c r="I158" s="215"/>
    </row>
    <row r="159" spans="1:9" ht="14.25" customHeight="1">
      <c r="A159" s="33">
        <v>154</v>
      </c>
      <c r="B159" s="184"/>
      <c r="C159" s="11"/>
      <c r="D159" s="19"/>
      <c r="E159" s="19"/>
      <c r="F159" s="19"/>
      <c r="G159" s="13"/>
      <c r="H159" s="13"/>
      <c r="I159" s="215"/>
    </row>
    <row r="160" spans="1:9" ht="14.25" customHeight="1">
      <c r="A160" s="33">
        <v>155</v>
      </c>
      <c r="B160" s="184"/>
      <c r="C160" s="11"/>
      <c r="D160" s="19"/>
      <c r="E160" s="19"/>
      <c r="F160" s="19"/>
      <c r="G160" s="13"/>
      <c r="H160" s="13"/>
      <c r="I160" s="215"/>
    </row>
    <row r="161" spans="1:9" ht="14.25" customHeight="1">
      <c r="A161" s="33">
        <v>156</v>
      </c>
      <c r="B161" s="184"/>
      <c r="C161" s="11"/>
      <c r="D161" s="19"/>
      <c r="E161" s="19"/>
      <c r="F161" s="19"/>
      <c r="G161" s="13"/>
      <c r="H161" s="13"/>
      <c r="I161" s="215"/>
    </row>
    <row r="162" spans="1:9" ht="14.25" customHeight="1">
      <c r="A162" s="33">
        <v>157</v>
      </c>
      <c r="B162" s="184"/>
      <c r="C162" s="11"/>
      <c r="D162" s="19"/>
      <c r="E162" s="19"/>
      <c r="F162" s="19"/>
      <c r="G162" s="13"/>
      <c r="H162" s="13"/>
      <c r="I162" s="215"/>
    </row>
    <row r="163" spans="1:9" ht="14.25" customHeight="1">
      <c r="A163" s="33">
        <v>158</v>
      </c>
      <c r="B163" s="184"/>
      <c r="C163" s="11"/>
      <c r="D163" s="19"/>
      <c r="E163" s="19"/>
      <c r="F163" s="19"/>
      <c r="G163" s="13"/>
      <c r="H163" s="13"/>
      <c r="I163" s="215"/>
    </row>
    <row r="164" spans="1:9" ht="14.25" customHeight="1">
      <c r="A164" s="33">
        <v>159</v>
      </c>
      <c r="B164" s="184"/>
      <c r="C164" s="11"/>
      <c r="D164" s="19"/>
      <c r="E164" s="19"/>
      <c r="F164" s="19"/>
      <c r="G164" s="13"/>
      <c r="H164" s="13"/>
      <c r="I164" s="215"/>
    </row>
    <row r="165" spans="1:9" ht="14.25" customHeight="1">
      <c r="A165" s="33">
        <v>160</v>
      </c>
      <c r="B165" s="184"/>
      <c r="C165" s="11"/>
      <c r="D165" s="19"/>
      <c r="E165" s="19"/>
      <c r="F165" s="19"/>
      <c r="G165" s="13"/>
      <c r="H165" s="13"/>
      <c r="I165" s="215"/>
    </row>
    <row r="166" spans="1:9" ht="14.25" customHeight="1">
      <c r="A166" s="33">
        <v>161</v>
      </c>
      <c r="B166" s="184"/>
      <c r="C166" s="11"/>
      <c r="D166" s="19"/>
      <c r="E166" s="19"/>
      <c r="F166" s="19"/>
      <c r="G166" s="13"/>
      <c r="H166" s="13"/>
      <c r="I166" s="215"/>
    </row>
    <row r="167" spans="1:9" ht="14.25" customHeight="1">
      <c r="A167" s="33">
        <v>162</v>
      </c>
      <c r="B167" s="184"/>
      <c r="C167" s="11"/>
      <c r="D167" s="19"/>
      <c r="E167" s="19"/>
      <c r="F167" s="19"/>
      <c r="G167" s="13"/>
      <c r="H167" s="13"/>
      <c r="I167" s="215"/>
    </row>
    <row r="168" spans="1:9" ht="14.25" customHeight="1">
      <c r="A168" s="33">
        <v>163</v>
      </c>
      <c r="B168" s="184"/>
      <c r="C168" s="11"/>
      <c r="D168" s="19"/>
      <c r="E168" s="19"/>
      <c r="F168" s="19"/>
      <c r="G168" s="13"/>
      <c r="H168" s="13"/>
      <c r="I168" s="215"/>
    </row>
    <row r="169" spans="1:9" ht="14.25" customHeight="1">
      <c r="A169" s="33">
        <v>164</v>
      </c>
      <c r="B169" s="184"/>
      <c r="C169" s="11"/>
      <c r="D169" s="19"/>
      <c r="E169" s="19"/>
      <c r="F169" s="19"/>
      <c r="G169" s="13"/>
      <c r="H169" s="13"/>
      <c r="I169" s="215"/>
    </row>
    <row r="170" spans="1:9" ht="14.25" customHeight="1">
      <c r="A170" s="33">
        <v>165</v>
      </c>
      <c r="B170" s="184"/>
      <c r="C170" s="11"/>
      <c r="D170" s="19"/>
      <c r="E170" s="19"/>
      <c r="F170" s="19"/>
      <c r="G170" s="13"/>
      <c r="H170" s="13"/>
      <c r="I170" s="215"/>
    </row>
    <row r="171" spans="1:9" ht="14.25" customHeight="1">
      <c r="A171" s="33">
        <v>166</v>
      </c>
      <c r="B171" s="184"/>
      <c r="C171" s="11"/>
      <c r="D171" s="19"/>
      <c r="E171" s="19"/>
      <c r="F171" s="19"/>
      <c r="G171" s="13"/>
      <c r="H171" s="13"/>
      <c r="I171" s="215"/>
    </row>
    <row r="172" spans="1:9" ht="14.25" customHeight="1">
      <c r="A172" s="33">
        <v>167</v>
      </c>
      <c r="B172" s="184"/>
      <c r="C172" s="11"/>
      <c r="D172" s="19"/>
      <c r="E172" s="19"/>
      <c r="F172" s="19"/>
      <c r="G172" s="13"/>
      <c r="H172" s="13"/>
      <c r="I172" s="215"/>
    </row>
    <row r="173" spans="1:9" ht="14.25" customHeight="1">
      <c r="A173" s="33">
        <v>168</v>
      </c>
      <c r="B173" s="184"/>
      <c r="C173" s="11"/>
      <c r="D173" s="19"/>
      <c r="E173" s="19"/>
      <c r="F173" s="19"/>
      <c r="G173" s="13"/>
      <c r="H173" s="13"/>
      <c r="I173" s="215"/>
    </row>
    <row r="174" spans="1:9" ht="14.25" customHeight="1">
      <c r="A174" s="33">
        <v>169</v>
      </c>
      <c r="B174" s="184"/>
      <c r="C174" s="11"/>
      <c r="D174" s="19"/>
      <c r="E174" s="19"/>
      <c r="F174" s="19"/>
      <c r="G174" s="13"/>
      <c r="H174" s="13"/>
      <c r="I174" s="215"/>
    </row>
    <row r="175" spans="1:9" ht="14.25" customHeight="1">
      <c r="A175" s="33">
        <v>170</v>
      </c>
      <c r="B175" s="184"/>
      <c r="C175" s="11"/>
      <c r="D175" s="19"/>
      <c r="E175" s="19"/>
      <c r="F175" s="19"/>
      <c r="G175" s="13"/>
      <c r="H175" s="13"/>
      <c r="I175" s="215"/>
    </row>
    <row r="176" spans="1:9" ht="14.25" customHeight="1">
      <c r="A176" s="33">
        <v>171</v>
      </c>
      <c r="B176" s="184"/>
      <c r="C176" s="11"/>
      <c r="D176" s="19"/>
      <c r="E176" s="19"/>
      <c r="F176" s="19"/>
      <c r="G176" s="13"/>
      <c r="H176" s="13"/>
      <c r="I176" s="215"/>
    </row>
    <row r="177" spans="1:9" ht="14.25" customHeight="1">
      <c r="A177" s="33">
        <v>172</v>
      </c>
      <c r="B177" s="184"/>
      <c r="C177" s="11"/>
      <c r="D177" s="19"/>
      <c r="E177" s="19"/>
      <c r="F177" s="19"/>
      <c r="G177" s="13"/>
      <c r="H177" s="13"/>
      <c r="I177" s="215"/>
    </row>
    <row r="178" spans="1:9" ht="14.25" customHeight="1">
      <c r="A178" s="33">
        <v>173</v>
      </c>
      <c r="B178" s="184"/>
      <c r="C178" s="11"/>
      <c r="D178" s="19"/>
      <c r="E178" s="19"/>
      <c r="F178" s="19"/>
      <c r="G178" s="13"/>
      <c r="H178" s="13"/>
      <c r="I178" s="215"/>
    </row>
    <row r="179" spans="1:9" ht="14.25" customHeight="1">
      <c r="A179" s="33">
        <v>174</v>
      </c>
      <c r="B179" s="184"/>
      <c r="C179" s="11"/>
      <c r="D179" s="19"/>
      <c r="E179" s="19"/>
      <c r="F179" s="19"/>
      <c r="G179" s="13"/>
      <c r="H179" s="13"/>
      <c r="I179" s="215"/>
    </row>
    <row r="180" spans="1:9" ht="14.25" customHeight="1">
      <c r="A180" s="33">
        <v>175</v>
      </c>
      <c r="B180" s="184"/>
      <c r="C180" s="11"/>
      <c r="D180" s="19"/>
      <c r="E180" s="19"/>
      <c r="F180" s="19"/>
      <c r="G180" s="13"/>
      <c r="H180" s="13"/>
      <c r="I180" s="215"/>
    </row>
    <row r="181" spans="1:9" ht="14.25" customHeight="1">
      <c r="A181" s="33">
        <v>176</v>
      </c>
      <c r="B181" s="184"/>
      <c r="C181" s="11"/>
      <c r="D181" s="19"/>
      <c r="E181" s="19"/>
      <c r="F181" s="19"/>
      <c r="G181" s="13"/>
      <c r="H181" s="13"/>
      <c r="I181" s="215"/>
    </row>
    <row r="182" spans="1:9" ht="14.25" customHeight="1">
      <c r="A182" s="33">
        <v>177</v>
      </c>
      <c r="B182" s="184"/>
      <c r="C182" s="11"/>
      <c r="D182" s="19"/>
      <c r="E182" s="19"/>
      <c r="F182" s="19"/>
      <c r="G182" s="13"/>
      <c r="H182" s="13"/>
      <c r="I182" s="215"/>
    </row>
    <row r="183" spans="1:9" ht="14.25" customHeight="1">
      <c r="A183" s="33">
        <v>178</v>
      </c>
      <c r="B183" s="184"/>
      <c r="C183" s="11"/>
      <c r="D183" s="19"/>
      <c r="E183" s="19"/>
      <c r="F183" s="19"/>
      <c r="G183" s="13"/>
      <c r="H183" s="13"/>
      <c r="I183" s="215"/>
    </row>
    <row r="184" spans="1:9" ht="14.25" customHeight="1">
      <c r="A184" s="33">
        <v>179</v>
      </c>
      <c r="B184" s="184"/>
      <c r="C184" s="11"/>
      <c r="D184" s="19"/>
      <c r="E184" s="19"/>
      <c r="F184" s="19"/>
      <c r="G184" s="13"/>
      <c r="H184" s="13"/>
      <c r="I184" s="215"/>
    </row>
    <row r="185" spans="1:9" ht="14.25" customHeight="1">
      <c r="A185" s="33">
        <v>180</v>
      </c>
      <c r="B185" s="184"/>
      <c r="C185" s="11"/>
      <c r="D185" s="19"/>
      <c r="E185" s="19"/>
      <c r="F185" s="19"/>
      <c r="G185" s="13"/>
      <c r="H185" s="13"/>
      <c r="I185" s="215"/>
    </row>
    <row r="186" spans="1:9" ht="14.25" customHeight="1">
      <c r="A186" s="33">
        <v>181</v>
      </c>
      <c r="B186" s="184"/>
      <c r="C186" s="11"/>
      <c r="D186" s="19"/>
      <c r="E186" s="19"/>
      <c r="F186" s="19"/>
      <c r="G186" s="13"/>
      <c r="H186" s="13"/>
      <c r="I186" s="215"/>
    </row>
    <row r="187" spans="1:9" ht="14.25" customHeight="1">
      <c r="A187" s="33">
        <v>182</v>
      </c>
      <c r="B187" s="184"/>
      <c r="C187" s="11"/>
      <c r="D187" s="19"/>
      <c r="E187" s="19"/>
      <c r="F187" s="19"/>
      <c r="G187" s="13"/>
      <c r="H187" s="13"/>
      <c r="I187" s="215"/>
    </row>
    <row r="188" spans="1:9" ht="14.25" customHeight="1">
      <c r="A188" s="33">
        <v>183</v>
      </c>
      <c r="B188" s="184"/>
      <c r="C188" s="11"/>
      <c r="D188" s="19"/>
      <c r="E188" s="19"/>
      <c r="F188" s="19"/>
      <c r="G188" s="13"/>
      <c r="H188" s="13"/>
      <c r="I188" s="215"/>
    </row>
    <row r="189" spans="1:9" ht="14.25" customHeight="1">
      <c r="A189" s="33">
        <v>184</v>
      </c>
      <c r="B189" s="184"/>
      <c r="C189" s="11"/>
      <c r="D189" s="19"/>
      <c r="E189" s="19"/>
      <c r="F189" s="19"/>
      <c r="G189" s="13"/>
      <c r="H189" s="13"/>
      <c r="I189" s="215"/>
    </row>
    <row r="190" spans="1:9" ht="14.25" customHeight="1">
      <c r="A190" s="33">
        <v>185</v>
      </c>
      <c r="B190" s="184"/>
      <c r="C190" s="11"/>
      <c r="D190" s="19"/>
      <c r="E190" s="19"/>
      <c r="F190" s="19"/>
      <c r="G190" s="13"/>
      <c r="H190" s="13"/>
      <c r="I190" s="215"/>
    </row>
    <row r="191" spans="1:9" ht="14.25" customHeight="1">
      <c r="A191" s="33">
        <v>186</v>
      </c>
      <c r="B191" s="184"/>
      <c r="C191" s="11"/>
      <c r="D191" s="19"/>
      <c r="E191" s="19"/>
      <c r="F191" s="19"/>
      <c r="G191" s="13"/>
      <c r="H191" s="13"/>
      <c r="I191" s="215"/>
    </row>
    <row r="192" spans="1:9" ht="14.25" customHeight="1">
      <c r="A192" s="33">
        <v>187</v>
      </c>
      <c r="B192" s="184"/>
      <c r="C192" s="11"/>
      <c r="D192" s="19"/>
      <c r="E192" s="19"/>
      <c r="F192" s="19"/>
      <c r="G192" s="13"/>
      <c r="H192" s="13"/>
      <c r="I192" s="215"/>
    </row>
    <row r="193" spans="1:9" ht="14.25" customHeight="1">
      <c r="A193" s="33">
        <v>188</v>
      </c>
      <c r="B193" s="184"/>
      <c r="C193" s="11"/>
      <c r="D193" s="19"/>
      <c r="E193" s="19"/>
      <c r="F193" s="19"/>
      <c r="G193" s="13"/>
      <c r="H193" s="13"/>
      <c r="I193" s="215"/>
    </row>
    <row r="194" spans="1:9" ht="14.25" customHeight="1">
      <c r="A194" s="33">
        <v>189</v>
      </c>
      <c r="B194" s="184"/>
      <c r="C194" s="11"/>
      <c r="D194" s="19"/>
      <c r="E194" s="19"/>
      <c r="F194" s="19"/>
      <c r="G194" s="13"/>
      <c r="H194" s="13"/>
      <c r="I194" s="215"/>
    </row>
    <row r="195" spans="1:9" ht="14.25" customHeight="1">
      <c r="A195" s="33">
        <v>190</v>
      </c>
      <c r="B195" s="184"/>
      <c r="C195" s="11"/>
      <c r="D195" s="19"/>
      <c r="E195" s="19"/>
      <c r="F195" s="19"/>
      <c r="G195" s="13"/>
      <c r="H195" s="13"/>
      <c r="I195" s="215"/>
    </row>
    <row r="196" spans="1:9" ht="14.25" customHeight="1">
      <c r="A196" s="33">
        <v>191</v>
      </c>
      <c r="B196" s="184"/>
      <c r="C196" s="11"/>
      <c r="D196" s="19"/>
      <c r="E196" s="19"/>
      <c r="F196" s="19"/>
      <c r="G196" s="13"/>
      <c r="H196" s="13"/>
      <c r="I196" s="215"/>
    </row>
    <row r="197" spans="1:9" ht="14.25" customHeight="1">
      <c r="A197" s="33">
        <v>192</v>
      </c>
      <c r="B197" s="184"/>
      <c r="C197" s="11"/>
      <c r="D197" s="19"/>
      <c r="E197" s="19"/>
      <c r="F197" s="19"/>
      <c r="G197" s="13"/>
      <c r="H197" s="13"/>
      <c r="I197" s="215"/>
    </row>
    <row r="198" spans="1:9" ht="14.25" customHeight="1">
      <c r="A198" s="33">
        <v>193</v>
      </c>
      <c r="B198" s="184"/>
      <c r="C198" s="11"/>
      <c r="D198" s="19"/>
      <c r="E198" s="19"/>
      <c r="F198" s="19"/>
      <c r="G198" s="13"/>
      <c r="H198" s="13"/>
      <c r="I198" s="215"/>
    </row>
    <row r="199" spans="1:9" ht="14.25" customHeight="1">
      <c r="A199" s="33">
        <v>194</v>
      </c>
      <c r="B199" s="184"/>
      <c r="C199" s="11"/>
      <c r="D199" s="19"/>
      <c r="E199" s="19"/>
      <c r="F199" s="19"/>
      <c r="G199" s="13"/>
      <c r="H199" s="13"/>
      <c r="I199" s="215"/>
    </row>
    <row r="200" spans="1:9" ht="14.25" customHeight="1">
      <c r="A200" s="33">
        <v>195</v>
      </c>
      <c r="B200" s="184"/>
      <c r="C200" s="11"/>
      <c r="D200" s="19"/>
      <c r="E200" s="19"/>
      <c r="F200" s="19"/>
      <c r="G200" s="13"/>
      <c r="H200" s="13"/>
      <c r="I200" s="215"/>
    </row>
    <row r="201" spans="1:9" ht="14.25" customHeight="1">
      <c r="A201" s="33">
        <v>196</v>
      </c>
      <c r="B201" s="184"/>
      <c r="C201" s="11"/>
      <c r="D201" s="19"/>
      <c r="E201" s="19"/>
      <c r="F201" s="19"/>
      <c r="G201" s="13"/>
      <c r="H201" s="13"/>
      <c r="I201" s="215"/>
    </row>
    <row r="202" spans="1:9" ht="14.25" customHeight="1">
      <c r="A202" s="33">
        <v>197</v>
      </c>
      <c r="B202" s="184"/>
      <c r="C202" s="11"/>
      <c r="D202" s="19"/>
      <c r="E202" s="19"/>
      <c r="F202" s="19"/>
      <c r="G202" s="13"/>
      <c r="H202" s="13"/>
      <c r="I202" s="215"/>
    </row>
    <row r="203" spans="1:9" ht="14.25" customHeight="1">
      <c r="A203" s="33">
        <v>198</v>
      </c>
      <c r="B203" s="184"/>
      <c r="C203" s="11"/>
      <c r="D203" s="19"/>
      <c r="E203" s="19"/>
      <c r="F203" s="19"/>
      <c r="G203" s="13"/>
      <c r="H203" s="13"/>
      <c r="I203" s="215"/>
    </row>
    <row r="204" spans="1:9" ht="14.25" customHeight="1">
      <c r="A204" s="33">
        <v>199</v>
      </c>
      <c r="B204" s="184"/>
      <c r="C204" s="11"/>
      <c r="D204" s="19"/>
      <c r="E204" s="19"/>
      <c r="F204" s="19"/>
      <c r="G204" s="13"/>
      <c r="H204" s="13"/>
      <c r="I204" s="215"/>
    </row>
    <row r="205" spans="1:9" ht="14.25" customHeight="1" thickBot="1">
      <c r="A205" s="33">
        <v>200</v>
      </c>
      <c r="B205" s="185"/>
      <c r="C205" s="12"/>
      <c r="D205" s="198"/>
      <c r="E205" s="198"/>
      <c r="F205" s="198"/>
      <c r="G205" s="14"/>
      <c r="H205" s="14"/>
      <c r="I205" s="216"/>
    </row>
    <row r="206" spans="1:9" ht="14.25" customHeight="1">
      <c r="A206" s="33">
        <v>201</v>
      </c>
      <c r="B206" s="203"/>
      <c r="C206" s="204"/>
      <c r="D206" s="205"/>
      <c r="E206" s="205"/>
      <c r="F206" s="205"/>
      <c r="G206" s="206"/>
      <c r="H206" s="206"/>
      <c r="I206" s="217"/>
    </row>
    <row r="207" spans="1:9" ht="14.25" customHeight="1">
      <c r="A207" s="33">
        <v>202</v>
      </c>
      <c r="B207" s="183"/>
      <c r="C207" s="11"/>
      <c r="D207" s="19"/>
      <c r="E207" s="19"/>
      <c r="F207" s="19"/>
      <c r="G207" s="13"/>
      <c r="H207" s="13"/>
      <c r="I207" s="214"/>
    </row>
    <row r="208" spans="1:9" ht="14.25" customHeight="1">
      <c r="A208" s="33">
        <v>203</v>
      </c>
      <c r="B208" s="183"/>
      <c r="C208" s="11"/>
      <c r="D208" s="19"/>
      <c r="E208" s="19"/>
      <c r="F208" s="19"/>
      <c r="G208" s="13"/>
      <c r="H208" s="13"/>
      <c r="I208" s="214"/>
    </row>
    <row r="209" spans="1:11" ht="14.25" customHeight="1">
      <c r="A209" s="33">
        <v>204</v>
      </c>
      <c r="B209" s="183"/>
      <c r="C209" s="11"/>
      <c r="D209" s="19"/>
      <c r="E209" s="19"/>
      <c r="F209" s="19"/>
      <c r="G209" s="13"/>
      <c r="H209" s="13"/>
      <c r="I209" s="214"/>
      <c r="K209" s="164"/>
    </row>
    <row r="210" spans="1:9" ht="14.25" customHeight="1">
      <c r="A210" s="33">
        <v>205</v>
      </c>
      <c r="B210" s="183"/>
      <c r="C210" s="11"/>
      <c r="D210" s="19"/>
      <c r="E210" s="19"/>
      <c r="F210" s="19"/>
      <c r="G210" s="13"/>
      <c r="H210" s="13"/>
      <c r="I210" s="214"/>
    </row>
    <row r="211" spans="1:9" ht="14.25" customHeight="1">
      <c r="A211" s="33">
        <v>206</v>
      </c>
      <c r="B211" s="183"/>
      <c r="C211" s="11"/>
      <c r="D211" s="19"/>
      <c r="E211" s="19"/>
      <c r="F211" s="19"/>
      <c r="G211" s="13"/>
      <c r="H211" s="13"/>
      <c r="I211" s="214"/>
    </row>
    <row r="212" spans="1:11" ht="14.25" customHeight="1">
      <c r="A212" s="33">
        <v>207</v>
      </c>
      <c r="B212" s="183"/>
      <c r="C212" s="11"/>
      <c r="D212" s="19"/>
      <c r="E212" s="19"/>
      <c r="F212" s="19"/>
      <c r="G212" s="13"/>
      <c r="H212" s="13"/>
      <c r="I212" s="214"/>
      <c r="K212" s="165"/>
    </row>
    <row r="213" spans="1:9" ht="14.25" customHeight="1">
      <c r="A213" s="33">
        <v>208</v>
      </c>
      <c r="B213" s="183"/>
      <c r="C213" s="11"/>
      <c r="D213" s="19"/>
      <c r="E213" s="19"/>
      <c r="F213" s="19"/>
      <c r="G213" s="13"/>
      <c r="H213" s="13"/>
      <c r="I213" s="214"/>
    </row>
    <row r="214" spans="1:9" ht="14.25" customHeight="1">
      <c r="A214" s="33">
        <v>209</v>
      </c>
      <c r="B214" s="183"/>
      <c r="C214" s="11"/>
      <c r="D214" s="19"/>
      <c r="E214" s="19"/>
      <c r="F214" s="19"/>
      <c r="G214" s="13"/>
      <c r="H214" s="13"/>
      <c r="I214" s="214"/>
    </row>
    <row r="215" spans="1:9" ht="14.25" customHeight="1">
      <c r="A215" s="33">
        <v>210</v>
      </c>
      <c r="B215" s="183"/>
      <c r="C215" s="11"/>
      <c r="D215" s="19"/>
      <c r="E215" s="19"/>
      <c r="F215" s="19"/>
      <c r="G215" s="13"/>
      <c r="H215" s="13"/>
      <c r="I215" s="214"/>
    </row>
    <row r="216" spans="1:9" ht="14.25" customHeight="1">
      <c r="A216" s="33">
        <v>211</v>
      </c>
      <c r="B216" s="183"/>
      <c r="C216" s="11"/>
      <c r="D216" s="19"/>
      <c r="E216" s="19"/>
      <c r="F216" s="19"/>
      <c r="G216" s="13"/>
      <c r="H216" s="13"/>
      <c r="I216" s="214"/>
    </row>
    <row r="217" spans="1:9" ht="14.25" customHeight="1">
      <c r="A217" s="33">
        <v>212</v>
      </c>
      <c r="B217" s="183"/>
      <c r="C217" s="11"/>
      <c r="D217" s="19"/>
      <c r="E217" s="19"/>
      <c r="F217" s="19"/>
      <c r="G217" s="13"/>
      <c r="H217" s="13"/>
      <c r="I217" s="214"/>
    </row>
    <row r="218" spans="1:9" ht="14.25" customHeight="1">
      <c r="A218" s="33">
        <v>213</v>
      </c>
      <c r="B218" s="183"/>
      <c r="C218" s="11"/>
      <c r="D218" s="19"/>
      <c r="E218" s="19"/>
      <c r="F218" s="19"/>
      <c r="G218" s="13"/>
      <c r="H218" s="13"/>
      <c r="I218" s="214"/>
    </row>
    <row r="219" spans="1:9" ht="14.25" customHeight="1">
      <c r="A219" s="33">
        <v>214</v>
      </c>
      <c r="B219" s="183"/>
      <c r="C219" s="11"/>
      <c r="D219" s="19"/>
      <c r="E219" s="19"/>
      <c r="F219" s="19"/>
      <c r="G219" s="13"/>
      <c r="H219" s="13"/>
      <c r="I219" s="214"/>
    </row>
    <row r="220" spans="1:9" ht="14.25" customHeight="1">
      <c r="A220" s="33">
        <v>215</v>
      </c>
      <c r="B220" s="183"/>
      <c r="C220" s="11"/>
      <c r="D220" s="19"/>
      <c r="E220" s="19"/>
      <c r="F220" s="19"/>
      <c r="G220" s="13"/>
      <c r="H220" s="13"/>
      <c r="I220" s="214"/>
    </row>
    <row r="221" spans="1:9" ht="14.25" customHeight="1">
      <c r="A221" s="33">
        <v>216</v>
      </c>
      <c r="B221" s="183"/>
      <c r="C221" s="11"/>
      <c r="D221" s="19"/>
      <c r="E221" s="19"/>
      <c r="F221" s="19"/>
      <c r="G221" s="13"/>
      <c r="H221" s="13"/>
      <c r="I221" s="214"/>
    </row>
    <row r="222" spans="1:9" ht="14.25" customHeight="1">
      <c r="A222" s="33">
        <v>217</v>
      </c>
      <c r="B222" s="183"/>
      <c r="C222" s="11"/>
      <c r="D222" s="19"/>
      <c r="E222" s="19"/>
      <c r="F222" s="19"/>
      <c r="G222" s="13"/>
      <c r="H222" s="13"/>
      <c r="I222" s="214"/>
    </row>
    <row r="223" spans="1:9" ht="14.25" customHeight="1">
      <c r="A223" s="33">
        <v>218</v>
      </c>
      <c r="B223" s="183"/>
      <c r="C223" s="11"/>
      <c r="D223" s="19"/>
      <c r="E223" s="19"/>
      <c r="F223" s="19"/>
      <c r="G223" s="13"/>
      <c r="H223" s="13"/>
      <c r="I223" s="214"/>
    </row>
    <row r="224" spans="1:9" ht="14.25" customHeight="1">
      <c r="A224" s="33">
        <v>219</v>
      </c>
      <c r="B224" s="183"/>
      <c r="C224" s="11"/>
      <c r="D224" s="19"/>
      <c r="E224" s="19"/>
      <c r="F224" s="19"/>
      <c r="G224" s="13"/>
      <c r="H224" s="13"/>
      <c r="I224" s="214"/>
    </row>
    <row r="225" spans="1:9" ht="14.25" customHeight="1">
      <c r="A225" s="33">
        <v>220</v>
      </c>
      <c r="B225" s="183"/>
      <c r="C225" s="11"/>
      <c r="D225" s="19"/>
      <c r="E225" s="19"/>
      <c r="F225" s="19"/>
      <c r="G225" s="13"/>
      <c r="H225" s="13"/>
      <c r="I225" s="214"/>
    </row>
    <row r="226" spans="1:9" ht="14.25" customHeight="1">
      <c r="A226" s="33">
        <v>221</v>
      </c>
      <c r="B226" s="183"/>
      <c r="C226" s="11"/>
      <c r="D226" s="19"/>
      <c r="E226" s="19"/>
      <c r="F226" s="19"/>
      <c r="G226" s="13"/>
      <c r="H226" s="13"/>
      <c r="I226" s="214"/>
    </row>
    <row r="227" spans="1:9" ht="14.25" customHeight="1">
      <c r="A227" s="33">
        <v>222</v>
      </c>
      <c r="B227" s="183"/>
      <c r="C227" s="11"/>
      <c r="D227" s="19"/>
      <c r="E227" s="19"/>
      <c r="F227" s="19"/>
      <c r="G227" s="13"/>
      <c r="H227" s="13"/>
      <c r="I227" s="214"/>
    </row>
    <row r="228" spans="1:9" ht="14.25" customHeight="1">
      <c r="A228" s="33">
        <v>223</v>
      </c>
      <c r="B228" s="183"/>
      <c r="C228" s="11"/>
      <c r="D228" s="19"/>
      <c r="E228" s="19"/>
      <c r="F228" s="19"/>
      <c r="G228" s="13"/>
      <c r="H228" s="13"/>
      <c r="I228" s="214"/>
    </row>
    <row r="229" spans="1:9" ht="14.25" customHeight="1">
      <c r="A229" s="33">
        <v>224</v>
      </c>
      <c r="B229" s="183"/>
      <c r="C229" s="11"/>
      <c r="D229" s="19"/>
      <c r="E229" s="19"/>
      <c r="F229" s="19"/>
      <c r="G229" s="13"/>
      <c r="H229" s="13"/>
      <c r="I229" s="214"/>
    </row>
    <row r="230" spans="1:9" ht="14.25" customHeight="1">
      <c r="A230" s="33">
        <v>225</v>
      </c>
      <c r="B230" s="183"/>
      <c r="C230" s="11"/>
      <c r="D230" s="19"/>
      <c r="E230" s="19"/>
      <c r="F230" s="19"/>
      <c r="G230" s="13"/>
      <c r="H230" s="13"/>
      <c r="I230" s="214"/>
    </row>
    <row r="231" spans="1:9" ht="14.25" customHeight="1">
      <c r="A231" s="33">
        <v>226</v>
      </c>
      <c r="B231" s="183"/>
      <c r="C231" s="11"/>
      <c r="D231" s="19"/>
      <c r="E231" s="19"/>
      <c r="F231" s="19"/>
      <c r="G231" s="13"/>
      <c r="H231" s="13"/>
      <c r="I231" s="214"/>
    </row>
    <row r="232" spans="1:9" ht="14.25" customHeight="1">
      <c r="A232" s="33">
        <v>227</v>
      </c>
      <c r="B232" s="183"/>
      <c r="C232" s="11"/>
      <c r="D232" s="19"/>
      <c r="E232" s="19"/>
      <c r="F232" s="19"/>
      <c r="G232" s="13"/>
      <c r="H232" s="13"/>
      <c r="I232" s="214"/>
    </row>
    <row r="233" spans="1:9" ht="14.25" customHeight="1">
      <c r="A233" s="33">
        <v>228</v>
      </c>
      <c r="B233" s="183"/>
      <c r="C233" s="11"/>
      <c r="D233" s="19"/>
      <c r="E233" s="19"/>
      <c r="F233" s="19"/>
      <c r="G233" s="13"/>
      <c r="H233" s="13"/>
      <c r="I233" s="214"/>
    </row>
    <row r="234" spans="1:9" ht="14.25" customHeight="1">
      <c r="A234" s="33">
        <v>229</v>
      </c>
      <c r="B234" s="183"/>
      <c r="C234" s="11"/>
      <c r="D234" s="19"/>
      <c r="E234" s="19"/>
      <c r="F234" s="19"/>
      <c r="G234" s="13"/>
      <c r="H234" s="13"/>
      <c r="I234" s="214"/>
    </row>
    <row r="235" spans="1:9" ht="14.25" customHeight="1">
      <c r="A235" s="33">
        <v>230</v>
      </c>
      <c r="B235" s="183"/>
      <c r="C235" s="11"/>
      <c r="D235" s="19"/>
      <c r="E235" s="19"/>
      <c r="F235" s="19"/>
      <c r="G235" s="13"/>
      <c r="H235" s="13"/>
      <c r="I235" s="214"/>
    </row>
    <row r="236" spans="1:9" ht="14.25" customHeight="1">
      <c r="A236" s="33">
        <v>231</v>
      </c>
      <c r="B236" s="183"/>
      <c r="C236" s="11"/>
      <c r="D236" s="19"/>
      <c r="E236" s="19"/>
      <c r="F236" s="19"/>
      <c r="G236" s="13"/>
      <c r="H236" s="13"/>
      <c r="I236" s="214"/>
    </row>
    <row r="237" spans="1:9" ht="14.25" customHeight="1">
      <c r="A237" s="33">
        <v>232</v>
      </c>
      <c r="B237" s="183"/>
      <c r="C237" s="11"/>
      <c r="D237" s="19"/>
      <c r="E237" s="19"/>
      <c r="F237" s="19"/>
      <c r="G237" s="13"/>
      <c r="H237" s="13"/>
      <c r="I237" s="214"/>
    </row>
    <row r="238" spans="1:9" ht="14.25" customHeight="1">
      <c r="A238" s="33">
        <v>233</v>
      </c>
      <c r="B238" s="183"/>
      <c r="C238" s="11"/>
      <c r="D238" s="19"/>
      <c r="E238" s="19"/>
      <c r="F238" s="19"/>
      <c r="G238" s="13"/>
      <c r="H238" s="13"/>
      <c r="I238" s="214"/>
    </row>
    <row r="239" spans="1:9" ht="14.25" customHeight="1">
      <c r="A239" s="33">
        <v>234</v>
      </c>
      <c r="B239" s="183"/>
      <c r="C239" s="11"/>
      <c r="D239" s="19"/>
      <c r="E239" s="19"/>
      <c r="F239" s="19"/>
      <c r="G239" s="13"/>
      <c r="H239" s="13"/>
      <c r="I239" s="214"/>
    </row>
    <row r="240" spans="1:9" ht="14.25" customHeight="1">
      <c r="A240" s="33">
        <v>235</v>
      </c>
      <c r="B240" s="183"/>
      <c r="C240" s="11"/>
      <c r="D240" s="19"/>
      <c r="E240" s="19"/>
      <c r="F240" s="19"/>
      <c r="G240" s="13"/>
      <c r="H240" s="13"/>
      <c r="I240" s="214"/>
    </row>
    <row r="241" spans="1:9" ht="14.25" customHeight="1">
      <c r="A241" s="33">
        <v>236</v>
      </c>
      <c r="B241" s="183"/>
      <c r="C241" s="11"/>
      <c r="D241" s="19"/>
      <c r="E241" s="19"/>
      <c r="F241" s="19"/>
      <c r="G241" s="13"/>
      <c r="H241" s="13"/>
      <c r="I241" s="214"/>
    </row>
    <row r="242" spans="1:9" ht="14.25" customHeight="1">
      <c r="A242" s="33">
        <v>237</v>
      </c>
      <c r="B242" s="183"/>
      <c r="C242" s="11"/>
      <c r="D242" s="19"/>
      <c r="E242" s="19"/>
      <c r="F242" s="19"/>
      <c r="G242" s="13"/>
      <c r="H242" s="13"/>
      <c r="I242" s="214"/>
    </row>
    <row r="243" spans="1:9" ht="14.25" customHeight="1">
      <c r="A243" s="33">
        <v>238</v>
      </c>
      <c r="B243" s="183"/>
      <c r="C243" s="11"/>
      <c r="D243" s="19"/>
      <c r="E243" s="19"/>
      <c r="F243" s="19"/>
      <c r="G243" s="13"/>
      <c r="H243" s="13"/>
      <c r="I243" s="214"/>
    </row>
    <row r="244" spans="1:9" ht="14.25" customHeight="1">
      <c r="A244" s="33">
        <v>239</v>
      </c>
      <c r="B244" s="183"/>
      <c r="C244" s="11"/>
      <c r="D244" s="19"/>
      <c r="E244" s="19"/>
      <c r="F244" s="19"/>
      <c r="G244" s="13"/>
      <c r="H244" s="13"/>
      <c r="I244" s="214"/>
    </row>
    <row r="245" spans="1:9" ht="14.25" customHeight="1">
      <c r="A245" s="33">
        <v>240</v>
      </c>
      <c r="B245" s="183"/>
      <c r="C245" s="11"/>
      <c r="D245" s="19"/>
      <c r="E245" s="19"/>
      <c r="F245" s="19"/>
      <c r="G245" s="13"/>
      <c r="H245" s="13"/>
      <c r="I245" s="214"/>
    </row>
    <row r="246" spans="1:9" ht="14.25" customHeight="1">
      <c r="A246" s="33">
        <v>241</v>
      </c>
      <c r="B246" s="183"/>
      <c r="C246" s="11"/>
      <c r="D246" s="19"/>
      <c r="E246" s="19"/>
      <c r="F246" s="19"/>
      <c r="G246" s="13"/>
      <c r="H246" s="13"/>
      <c r="I246" s="214"/>
    </row>
    <row r="247" spans="1:9" ht="14.25" customHeight="1">
      <c r="A247" s="33">
        <v>242</v>
      </c>
      <c r="B247" s="183"/>
      <c r="C247" s="11"/>
      <c r="D247" s="19"/>
      <c r="E247" s="19"/>
      <c r="F247" s="19"/>
      <c r="G247" s="13"/>
      <c r="H247" s="13"/>
      <c r="I247" s="214"/>
    </row>
    <row r="248" spans="1:9" ht="14.25" customHeight="1">
      <c r="A248" s="33">
        <v>243</v>
      </c>
      <c r="B248" s="183"/>
      <c r="C248" s="11"/>
      <c r="D248" s="19"/>
      <c r="E248" s="19"/>
      <c r="F248" s="19"/>
      <c r="G248" s="13"/>
      <c r="H248" s="13"/>
      <c r="I248" s="214"/>
    </row>
    <row r="249" spans="1:9" ht="14.25" customHeight="1">
      <c r="A249" s="33">
        <v>244</v>
      </c>
      <c r="B249" s="184"/>
      <c r="C249" s="11"/>
      <c r="D249" s="19"/>
      <c r="E249" s="19"/>
      <c r="F249" s="19"/>
      <c r="G249" s="13"/>
      <c r="H249" s="13"/>
      <c r="I249" s="215"/>
    </row>
    <row r="250" spans="1:9" ht="14.25" customHeight="1">
      <c r="A250" s="33">
        <v>245</v>
      </c>
      <c r="B250" s="184"/>
      <c r="C250" s="11"/>
      <c r="D250" s="19"/>
      <c r="E250" s="19"/>
      <c r="F250" s="19"/>
      <c r="G250" s="13"/>
      <c r="H250" s="13"/>
      <c r="I250" s="215"/>
    </row>
    <row r="251" spans="1:9" ht="14.25" customHeight="1">
      <c r="A251" s="33">
        <v>246</v>
      </c>
      <c r="B251" s="184"/>
      <c r="C251" s="11"/>
      <c r="D251" s="19"/>
      <c r="E251" s="19"/>
      <c r="F251" s="19"/>
      <c r="G251" s="13"/>
      <c r="H251" s="13"/>
      <c r="I251" s="215"/>
    </row>
    <row r="252" spans="1:9" ht="14.25" customHeight="1">
      <c r="A252" s="33">
        <v>247</v>
      </c>
      <c r="B252" s="184"/>
      <c r="C252" s="11"/>
      <c r="D252" s="19"/>
      <c r="E252" s="19"/>
      <c r="F252" s="19"/>
      <c r="G252" s="13"/>
      <c r="H252" s="13"/>
      <c r="I252" s="215"/>
    </row>
    <row r="253" spans="1:9" ht="14.25" customHeight="1">
      <c r="A253" s="33">
        <v>248</v>
      </c>
      <c r="B253" s="184"/>
      <c r="C253" s="11"/>
      <c r="D253" s="19"/>
      <c r="E253" s="19"/>
      <c r="F253" s="19"/>
      <c r="G253" s="13"/>
      <c r="H253" s="13"/>
      <c r="I253" s="215"/>
    </row>
    <row r="254" spans="1:9" ht="14.25" customHeight="1">
      <c r="A254" s="33">
        <v>249</v>
      </c>
      <c r="B254" s="184"/>
      <c r="C254" s="11"/>
      <c r="D254" s="19"/>
      <c r="E254" s="19"/>
      <c r="F254" s="19"/>
      <c r="G254" s="13"/>
      <c r="H254" s="13"/>
      <c r="I254" s="215"/>
    </row>
    <row r="255" spans="1:9" ht="14.25" customHeight="1" thickBot="1">
      <c r="A255" s="33">
        <v>250</v>
      </c>
      <c r="B255" s="185"/>
      <c r="C255" s="12"/>
      <c r="D255" s="198"/>
      <c r="E255" s="198"/>
      <c r="F255" s="198"/>
      <c r="G255" s="14"/>
      <c r="H255" s="14"/>
      <c r="I255" s="216"/>
    </row>
    <row r="256" spans="1:9" ht="14.25" customHeight="1">
      <c r="A256" s="33">
        <v>251</v>
      </c>
      <c r="B256" s="203"/>
      <c r="C256" s="204"/>
      <c r="D256" s="205"/>
      <c r="E256" s="205"/>
      <c r="F256" s="205"/>
      <c r="G256" s="206"/>
      <c r="H256" s="206"/>
      <c r="I256" s="217"/>
    </row>
    <row r="257" spans="1:9" ht="14.25" customHeight="1">
      <c r="A257" s="33">
        <v>252</v>
      </c>
      <c r="B257" s="184"/>
      <c r="C257" s="11"/>
      <c r="D257" s="19"/>
      <c r="E257" s="19"/>
      <c r="F257" s="19"/>
      <c r="G257" s="13"/>
      <c r="H257" s="13"/>
      <c r="I257" s="215"/>
    </row>
    <row r="258" spans="1:9" ht="14.25" customHeight="1">
      <c r="A258" s="33">
        <v>253</v>
      </c>
      <c r="B258" s="184"/>
      <c r="C258" s="11"/>
      <c r="D258" s="19"/>
      <c r="E258" s="19"/>
      <c r="F258" s="19"/>
      <c r="G258" s="13"/>
      <c r="H258" s="13"/>
      <c r="I258" s="215"/>
    </row>
    <row r="259" spans="1:9" ht="14.25" customHeight="1">
      <c r="A259" s="33">
        <v>254</v>
      </c>
      <c r="B259" s="184"/>
      <c r="C259" s="11"/>
      <c r="D259" s="19"/>
      <c r="E259" s="19"/>
      <c r="F259" s="19"/>
      <c r="G259" s="13"/>
      <c r="H259" s="13"/>
      <c r="I259" s="215"/>
    </row>
    <row r="260" spans="1:9" ht="14.25" customHeight="1">
      <c r="A260" s="33">
        <v>255</v>
      </c>
      <c r="B260" s="184"/>
      <c r="C260" s="11"/>
      <c r="D260" s="19"/>
      <c r="E260" s="19"/>
      <c r="F260" s="19"/>
      <c r="G260" s="13"/>
      <c r="H260" s="13"/>
      <c r="I260" s="215"/>
    </row>
    <row r="261" spans="1:9" ht="14.25" customHeight="1">
      <c r="A261" s="33">
        <v>256</v>
      </c>
      <c r="B261" s="184"/>
      <c r="C261" s="11"/>
      <c r="D261" s="19"/>
      <c r="E261" s="19"/>
      <c r="F261" s="19"/>
      <c r="G261" s="13"/>
      <c r="H261" s="13"/>
      <c r="I261" s="215"/>
    </row>
    <row r="262" spans="1:9" ht="14.25" customHeight="1">
      <c r="A262" s="33">
        <v>257</v>
      </c>
      <c r="B262" s="184"/>
      <c r="C262" s="11"/>
      <c r="D262" s="19"/>
      <c r="E262" s="19"/>
      <c r="F262" s="19"/>
      <c r="G262" s="13"/>
      <c r="H262" s="13"/>
      <c r="I262" s="215"/>
    </row>
    <row r="263" spans="1:9" ht="14.25" customHeight="1">
      <c r="A263" s="33">
        <v>258</v>
      </c>
      <c r="B263" s="184"/>
      <c r="C263" s="11"/>
      <c r="D263" s="19"/>
      <c r="E263" s="19"/>
      <c r="F263" s="19"/>
      <c r="G263" s="13"/>
      <c r="H263" s="13"/>
      <c r="I263" s="215"/>
    </row>
    <row r="264" spans="1:9" ht="14.25" customHeight="1">
      <c r="A264" s="33">
        <v>259</v>
      </c>
      <c r="B264" s="184"/>
      <c r="C264" s="11"/>
      <c r="D264" s="19"/>
      <c r="E264" s="19"/>
      <c r="F264" s="19"/>
      <c r="G264" s="13"/>
      <c r="H264" s="13"/>
      <c r="I264" s="215"/>
    </row>
    <row r="265" spans="1:9" ht="14.25" customHeight="1">
      <c r="A265" s="33">
        <v>260</v>
      </c>
      <c r="B265" s="184"/>
      <c r="C265" s="11"/>
      <c r="D265" s="19"/>
      <c r="E265" s="19"/>
      <c r="F265" s="19"/>
      <c r="G265" s="13"/>
      <c r="H265" s="13"/>
      <c r="I265" s="215"/>
    </row>
    <row r="266" spans="1:9" ht="14.25" customHeight="1">
      <c r="A266" s="33">
        <v>261</v>
      </c>
      <c r="B266" s="184"/>
      <c r="C266" s="11"/>
      <c r="D266" s="19"/>
      <c r="E266" s="19"/>
      <c r="F266" s="19"/>
      <c r="G266" s="13"/>
      <c r="H266" s="13"/>
      <c r="I266" s="215"/>
    </row>
    <row r="267" spans="1:9" ht="14.25" customHeight="1">
      <c r="A267" s="33">
        <v>262</v>
      </c>
      <c r="B267" s="184"/>
      <c r="C267" s="11"/>
      <c r="D267" s="19"/>
      <c r="E267" s="19"/>
      <c r="F267" s="19"/>
      <c r="G267" s="13"/>
      <c r="H267" s="13"/>
      <c r="I267" s="215"/>
    </row>
    <row r="268" spans="1:9" ht="14.25" customHeight="1">
      <c r="A268" s="33">
        <v>263</v>
      </c>
      <c r="B268" s="184"/>
      <c r="C268" s="11"/>
      <c r="D268" s="19"/>
      <c r="E268" s="19"/>
      <c r="F268" s="19"/>
      <c r="G268" s="13"/>
      <c r="H268" s="13"/>
      <c r="I268" s="215"/>
    </row>
    <row r="269" spans="1:9" ht="14.25" customHeight="1">
      <c r="A269" s="33">
        <v>264</v>
      </c>
      <c r="B269" s="184"/>
      <c r="C269" s="11"/>
      <c r="D269" s="19"/>
      <c r="E269" s="19"/>
      <c r="F269" s="19"/>
      <c r="G269" s="13"/>
      <c r="H269" s="13"/>
      <c r="I269" s="215"/>
    </row>
    <row r="270" spans="1:9" ht="14.25" customHeight="1">
      <c r="A270" s="33">
        <v>265</v>
      </c>
      <c r="B270" s="184"/>
      <c r="C270" s="11"/>
      <c r="D270" s="19"/>
      <c r="E270" s="19"/>
      <c r="F270" s="19"/>
      <c r="G270" s="13"/>
      <c r="H270" s="13"/>
      <c r="I270" s="215"/>
    </row>
    <row r="271" spans="1:9" ht="14.25" customHeight="1">
      <c r="A271" s="33">
        <v>266</v>
      </c>
      <c r="B271" s="184"/>
      <c r="C271" s="11"/>
      <c r="D271" s="19"/>
      <c r="E271" s="19"/>
      <c r="F271" s="19"/>
      <c r="G271" s="13"/>
      <c r="H271" s="13"/>
      <c r="I271" s="215"/>
    </row>
    <row r="272" spans="1:9" ht="14.25" customHeight="1">
      <c r="A272" s="33">
        <v>267</v>
      </c>
      <c r="B272" s="184"/>
      <c r="C272" s="11"/>
      <c r="D272" s="19"/>
      <c r="E272" s="19"/>
      <c r="F272" s="19"/>
      <c r="G272" s="13"/>
      <c r="H272" s="13"/>
      <c r="I272" s="215"/>
    </row>
    <row r="273" spans="1:9" ht="14.25" customHeight="1">
      <c r="A273" s="33">
        <v>268</v>
      </c>
      <c r="B273" s="184"/>
      <c r="C273" s="11"/>
      <c r="D273" s="19"/>
      <c r="E273" s="19"/>
      <c r="F273" s="19"/>
      <c r="G273" s="13"/>
      <c r="H273" s="13"/>
      <c r="I273" s="215"/>
    </row>
    <row r="274" spans="1:9" ht="14.25" customHeight="1">
      <c r="A274" s="33">
        <v>269</v>
      </c>
      <c r="B274" s="184"/>
      <c r="C274" s="11"/>
      <c r="D274" s="19"/>
      <c r="E274" s="19"/>
      <c r="F274" s="19"/>
      <c r="G274" s="13"/>
      <c r="H274" s="13"/>
      <c r="I274" s="215"/>
    </row>
    <row r="275" spans="1:9" ht="14.25" customHeight="1">
      <c r="A275" s="33">
        <v>270</v>
      </c>
      <c r="B275" s="184"/>
      <c r="C275" s="11"/>
      <c r="D275" s="19"/>
      <c r="E275" s="19"/>
      <c r="F275" s="19"/>
      <c r="G275" s="13"/>
      <c r="H275" s="13"/>
      <c r="I275" s="215"/>
    </row>
    <row r="276" spans="1:9" ht="14.25" customHeight="1">
      <c r="A276" s="33">
        <v>271</v>
      </c>
      <c r="B276" s="184"/>
      <c r="C276" s="11"/>
      <c r="D276" s="19"/>
      <c r="E276" s="19"/>
      <c r="F276" s="19"/>
      <c r="G276" s="13"/>
      <c r="H276" s="13"/>
      <c r="I276" s="215"/>
    </row>
    <row r="277" spans="1:9" ht="14.25" customHeight="1">
      <c r="A277" s="33">
        <v>272</v>
      </c>
      <c r="B277" s="184"/>
      <c r="C277" s="11"/>
      <c r="D277" s="19"/>
      <c r="E277" s="19"/>
      <c r="F277" s="19"/>
      <c r="G277" s="13"/>
      <c r="H277" s="13"/>
      <c r="I277" s="215"/>
    </row>
    <row r="278" spans="1:9" ht="14.25" customHeight="1">
      <c r="A278" s="33">
        <v>273</v>
      </c>
      <c r="B278" s="184"/>
      <c r="C278" s="11"/>
      <c r="D278" s="19"/>
      <c r="E278" s="19"/>
      <c r="F278" s="19"/>
      <c r="G278" s="13"/>
      <c r="H278" s="13"/>
      <c r="I278" s="215"/>
    </row>
    <row r="279" spans="1:9" ht="14.25" customHeight="1">
      <c r="A279" s="33">
        <v>274</v>
      </c>
      <c r="B279" s="184"/>
      <c r="C279" s="11"/>
      <c r="D279" s="19"/>
      <c r="E279" s="19"/>
      <c r="F279" s="19"/>
      <c r="G279" s="13"/>
      <c r="H279" s="13"/>
      <c r="I279" s="215"/>
    </row>
    <row r="280" spans="1:9" ht="14.25" customHeight="1">
      <c r="A280" s="33">
        <v>275</v>
      </c>
      <c r="B280" s="184"/>
      <c r="C280" s="11"/>
      <c r="D280" s="19"/>
      <c r="E280" s="19"/>
      <c r="F280" s="19"/>
      <c r="G280" s="13"/>
      <c r="H280" s="13"/>
      <c r="I280" s="215"/>
    </row>
    <row r="281" spans="1:9" ht="14.25" customHeight="1">
      <c r="A281" s="33">
        <v>276</v>
      </c>
      <c r="B281" s="184"/>
      <c r="C281" s="11"/>
      <c r="D281" s="19"/>
      <c r="E281" s="19"/>
      <c r="F281" s="19"/>
      <c r="G281" s="13"/>
      <c r="H281" s="13"/>
      <c r="I281" s="215"/>
    </row>
    <row r="282" spans="1:9" ht="14.25" customHeight="1">
      <c r="A282" s="33">
        <v>277</v>
      </c>
      <c r="B282" s="184"/>
      <c r="C282" s="11"/>
      <c r="D282" s="19"/>
      <c r="E282" s="19"/>
      <c r="F282" s="19"/>
      <c r="G282" s="13"/>
      <c r="H282" s="13"/>
      <c r="I282" s="215"/>
    </row>
    <row r="283" spans="1:9" ht="14.25" customHeight="1">
      <c r="A283" s="33">
        <v>278</v>
      </c>
      <c r="B283" s="184"/>
      <c r="C283" s="11"/>
      <c r="D283" s="19"/>
      <c r="E283" s="19"/>
      <c r="F283" s="19"/>
      <c r="G283" s="13"/>
      <c r="H283" s="13"/>
      <c r="I283" s="215"/>
    </row>
    <row r="284" spans="1:9" ht="14.25" customHeight="1">
      <c r="A284" s="33">
        <v>279</v>
      </c>
      <c r="B284" s="184"/>
      <c r="C284" s="11"/>
      <c r="D284" s="19"/>
      <c r="E284" s="19"/>
      <c r="F284" s="19"/>
      <c r="G284" s="13"/>
      <c r="H284" s="13"/>
      <c r="I284" s="215"/>
    </row>
    <row r="285" spans="1:9" ht="14.25" customHeight="1">
      <c r="A285" s="33">
        <v>280</v>
      </c>
      <c r="B285" s="184"/>
      <c r="C285" s="11"/>
      <c r="D285" s="19"/>
      <c r="E285" s="19"/>
      <c r="F285" s="19"/>
      <c r="G285" s="13"/>
      <c r="H285" s="13"/>
      <c r="I285" s="215"/>
    </row>
    <row r="286" spans="1:9" ht="14.25" customHeight="1">
      <c r="A286" s="33">
        <v>281</v>
      </c>
      <c r="B286" s="184"/>
      <c r="C286" s="11"/>
      <c r="D286" s="19"/>
      <c r="E286" s="19"/>
      <c r="F286" s="19"/>
      <c r="G286" s="13"/>
      <c r="H286" s="13"/>
      <c r="I286" s="215"/>
    </row>
    <row r="287" spans="1:9" ht="14.25" customHeight="1">
      <c r="A287" s="33">
        <v>282</v>
      </c>
      <c r="B287" s="184"/>
      <c r="C287" s="11"/>
      <c r="D287" s="19"/>
      <c r="E287" s="19"/>
      <c r="F287" s="19"/>
      <c r="G287" s="13"/>
      <c r="H287" s="13"/>
      <c r="I287" s="215"/>
    </row>
    <row r="288" spans="1:9" ht="14.25" customHeight="1">
      <c r="A288" s="33">
        <v>283</v>
      </c>
      <c r="B288" s="184"/>
      <c r="C288" s="11"/>
      <c r="D288" s="19"/>
      <c r="E288" s="19"/>
      <c r="F288" s="19"/>
      <c r="G288" s="13"/>
      <c r="H288" s="13"/>
      <c r="I288" s="215"/>
    </row>
    <row r="289" spans="1:9" ht="14.25" customHeight="1">
      <c r="A289" s="33">
        <v>284</v>
      </c>
      <c r="B289" s="184"/>
      <c r="C289" s="11"/>
      <c r="D289" s="19"/>
      <c r="E289" s="19"/>
      <c r="F289" s="19"/>
      <c r="G289" s="13"/>
      <c r="H289" s="13"/>
      <c r="I289" s="215"/>
    </row>
    <row r="290" spans="1:9" ht="14.25" customHeight="1">
      <c r="A290" s="33">
        <v>285</v>
      </c>
      <c r="B290" s="184"/>
      <c r="C290" s="11"/>
      <c r="D290" s="19"/>
      <c r="E290" s="19"/>
      <c r="F290" s="19"/>
      <c r="G290" s="13"/>
      <c r="H290" s="13"/>
      <c r="I290" s="215"/>
    </row>
    <row r="291" spans="1:9" ht="14.25" customHeight="1">
      <c r="A291" s="33">
        <v>286</v>
      </c>
      <c r="B291" s="184"/>
      <c r="C291" s="11"/>
      <c r="D291" s="19"/>
      <c r="E291" s="19"/>
      <c r="F291" s="19"/>
      <c r="G291" s="13"/>
      <c r="H291" s="13"/>
      <c r="I291" s="215"/>
    </row>
    <row r="292" spans="1:9" ht="14.25" customHeight="1">
      <c r="A292" s="33">
        <v>287</v>
      </c>
      <c r="B292" s="184"/>
      <c r="C292" s="11"/>
      <c r="D292" s="19"/>
      <c r="E292" s="19"/>
      <c r="F292" s="19"/>
      <c r="G292" s="13"/>
      <c r="H292" s="13"/>
      <c r="I292" s="215"/>
    </row>
    <row r="293" spans="1:9" ht="14.25" customHeight="1">
      <c r="A293" s="33">
        <v>288</v>
      </c>
      <c r="B293" s="184"/>
      <c r="C293" s="11"/>
      <c r="D293" s="19"/>
      <c r="E293" s="19"/>
      <c r="F293" s="19"/>
      <c r="G293" s="13"/>
      <c r="H293" s="13"/>
      <c r="I293" s="215"/>
    </row>
    <row r="294" spans="1:9" ht="14.25" customHeight="1">
      <c r="A294" s="33">
        <v>289</v>
      </c>
      <c r="B294" s="184"/>
      <c r="C294" s="11"/>
      <c r="D294" s="19"/>
      <c r="E294" s="19"/>
      <c r="F294" s="19"/>
      <c r="G294" s="13"/>
      <c r="H294" s="13"/>
      <c r="I294" s="215"/>
    </row>
    <row r="295" spans="1:9" ht="14.25" customHeight="1">
      <c r="A295" s="33">
        <v>290</v>
      </c>
      <c r="B295" s="184"/>
      <c r="C295" s="11"/>
      <c r="D295" s="19"/>
      <c r="E295" s="19"/>
      <c r="F295" s="19"/>
      <c r="G295" s="13"/>
      <c r="H295" s="13"/>
      <c r="I295" s="215"/>
    </row>
    <row r="296" spans="1:9" ht="14.25" customHeight="1">
      <c r="A296" s="33">
        <v>291</v>
      </c>
      <c r="B296" s="184"/>
      <c r="C296" s="11"/>
      <c r="D296" s="19"/>
      <c r="E296" s="19"/>
      <c r="F296" s="19"/>
      <c r="G296" s="13"/>
      <c r="H296" s="13"/>
      <c r="I296" s="215"/>
    </row>
    <row r="297" spans="1:9" ht="14.25" customHeight="1">
      <c r="A297" s="33">
        <v>292</v>
      </c>
      <c r="B297" s="184"/>
      <c r="C297" s="11"/>
      <c r="D297" s="19"/>
      <c r="E297" s="19"/>
      <c r="F297" s="19"/>
      <c r="G297" s="13"/>
      <c r="H297" s="13"/>
      <c r="I297" s="215"/>
    </row>
    <row r="298" spans="1:9" ht="14.25" customHeight="1">
      <c r="A298" s="33">
        <v>293</v>
      </c>
      <c r="B298" s="184"/>
      <c r="C298" s="11"/>
      <c r="D298" s="19"/>
      <c r="E298" s="19"/>
      <c r="F298" s="19"/>
      <c r="G298" s="13"/>
      <c r="H298" s="13"/>
      <c r="I298" s="215"/>
    </row>
    <row r="299" spans="1:9" ht="14.25" customHeight="1">
      <c r="A299" s="33">
        <v>294</v>
      </c>
      <c r="B299" s="184"/>
      <c r="C299" s="11"/>
      <c r="D299" s="19"/>
      <c r="E299" s="19"/>
      <c r="F299" s="19"/>
      <c r="G299" s="13"/>
      <c r="H299" s="13"/>
      <c r="I299" s="215"/>
    </row>
    <row r="300" spans="1:9" ht="14.25" customHeight="1">
      <c r="A300" s="33">
        <v>295</v>
      </c>
      <c r="B300" s="184"/>
      <c r="C300" s="11"/>
      <c r="D300" s="19"/>
      <c r="E300" s="19"/>
      <c r="F300" s="19"/>
      <c r="G300" s="13"/>
      <c r="H300" s="13"/>
      <c r="I300" s="215"/>
    </row>
    <row r="301" spans="1:9" ht="14.25" customHeight="1">
      <c r="A301" s="33">
        <v>296</v>
      </c>
      <c r="B301" s="184"/>
      <c r="C301" s="11"/>
      <c r="D301" s="19"/>
      <c r="E301" s="19"/>
      <c r="F301" s="19"/>
      <c r="G301" s="13"/>
      <c r="H301" s="13"/>
      <c r="I301" s="215"/>
    </row>
    <row r="302" spans="1:9" ht="14.25" customHeight="1">
      <c r="A302" s="33">
        <v>297</v>
      </c>
      <c r="B302" s="184"/>
      <c r="C302" s="11"/>
      <c r="D302" s="19"/>
      <c r="E302" s="19"/>
      <c r="F302" s="19"/>
      <c r="G302" s="13"/>
      <c r="H302" s="13"/>
      <c r="I302" s="215"/>
    </row>
    <row r="303" spans="1:9" ht="14.25" customHeight="1">
      <c r="A303" s="33">
        <v>298</v>
      </c>
      <c r="B303" s="184"/>
      <c r="C303" s="11"/>
      <c r="D303" s="19"/>
      <c r="E303" s="19"/>
      <c r="F303" s="19"/>
      <c r="G303" s="13"/>
      <c r="H303" s="13"/>
      <c r="I303" s="215"/>
    </row>
    <row r="304" spans="1:9" ht="14.25" customHeight="1">
      <c r="A304" s="33">
        <v>299</v>
      </c>
      <c r="B304" s="184"/>
      <c r="C304" s="15"/>
      <c r="D304" s="211"/>
      <c r="E304" s="19"/>
      <c r="F304" s="19"/>
      <c r="G304" s="13"/>
      <c r="H304" s="13"/>
      <c r="I304" s="215"/>
    </row>
    <row r="305" spans="1:9" ht="14.25" customHeight="1" thickBot="1">
      <c r="A305" s="33">
        <v>300</v>
      </c>
      <c r="B305" s="185"/>
      <c r="C305" s="12"/>
      <c r="D305" s="212"/>
      <c r="E305" s="198"/>
      <c r="F305" s="198"/>
      <c r="G305" s="14"/>
      <c r="H305" s="14"/>
      <c r="I305" s="216"/>
    </row>
  </sheetData>
  <sheetProtection sheet="1" objects="1" scenarios="1" selectLockedCells="1"/>
  <mergeCells count="2">
    <mergeCell ref="H1:I1"/>
    <mergeCell ref="A3:I3"/>
  </mergeCells>
  <dataValidations count="1">
    <dataValidation type="list" allowBlank="1" showInputMessage="1" showErrorMessage="1" sqref="I6:I305">
      <formula1>"e-FESTA(解説動画付),torumo ITパスポート,torumo 情報ｾｷｭﾏﾈ,【CBT】基本 模擬,【CBT】基本 科目B 模擬,【CBT】ITパスポート 模擬,【CBT】情報セキュマネ 模擬,IP eラーニング,SG eラーニング,AP eラーニング"</formula1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4"/>
  <rowBreaks count="6" manualBreakCount="6">
    <brk id="55" max="255" man="1"/>
    <brk id="105" max="255" man="1"/>
    <brk id="155" max="255" man="1"/>
    <brk id="205" max="255" man="1"/>
    <brk id="255" max="255" man="1"/>
    <brk id="305" max="8" man="1"/>
  </rowBreaks>
  <colBreaks count="1" manualBreakCount="1">
    <brk id="9" max="10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indexed="47"/>
    <pageSetUpPr fitToPage="1"/>
  </sheetPr>
  <dimension ref="A1:K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01" bestFit="1" customWidth="1"/>
    <col min="2" max="2" width="12.25390625" style="35" bestFit="1" customWidth="1"/>
    <col min="3" max="3" width="25.625" style="35" customWidth="1"/>
    <col min="4" max="4" width="4.00390625" style="35" customWidth="1"/>
    <col min="5" max="5" width="8.50390625" style="35" customWidth="1"/>
    <col min="6" max="6" width="11.625" style="35" customWidth="1"/>
    <col min="7" max="8" width="8.625" style="35" customWidth="1"/>
    <col min="9" max="16384" width="9.00390625" style="35" customWidth="1"/>
  </cols>
  <sheetData>
    <row r="1" spans="1:8" ht="15" customHeight="1">
      <c r="A1" s="36" t="s">
        <v>23</v>
      </c>
      <c r="B1" s="36"/>
      <c r="C1" s="36"/>
      <c r="D1" s="36"/>
      <c r="E1" s="36"/>
      <c r="F1" s="22" t="s">
        <v>56</v>
      </c>
      <c r="G1" s="262"/>
      <c r="H1" s="263"/>
    </row>
    <row r="2" spans="1:8" ht="15" customHeight="1">
      <c r="A2" s="36"/>
      <c r="B2" s="36"/>
      <c r="C2" s="36"/>
      <c r="D2" s="36"/>
      <c r="E2" s="36"/>
      <c r="F2" s="209"/>
      <c r="G2" s="210"/>
      <c r="H2" s="210"/>
    </row>
    <row r="3" spans="1:8" ht="21" customHeight="1">
      <c r="A3" s="362" t="s">
        <v>24</v>
      </c>
      <c r="B3" s="362"/>
      <c r="C3" s="362"/>
      <c r="D3" s="362"/>
      <c r="E3" s="362"/>
      <c r="F3" s="362"/>
      <c r="G3" s="362"/>
      <c r="H3" s="362"/>
    </row>
    <row r="4" spans="1:8" ht="17.25">
      <c r="A4" s="88"/>
      <c r="B4" s="36"/>
      <c r="C4" s="36"/>
      <c r="D4" s="36"/>
      <c r="E4" s="36"/>
      <c r="F4" s="36"/>
      <c r="G4" s="36"/>
      <c r="H4" s="89" t="s">
        <v>74</v>
      </c>
    </row>
    <row r="5" spans="1:8" ht="13.5">
      <c r="A5" s="363" t="s">
        <v>1</v>
      </c>
      <c r="B5" s="363"/>
      <c r="C5" s="373" t="s">
        <v>75</v>
      </c>
      <c r="D5" s="373"/>
      <c r="E5" s="373"/>
      <c r="F5" s="373"/>
      <c r="G5" s="373"/>
      <c r="H5" s="373"/>
    </row>
    <row r="6" spans="1:8" ht="21.75" customHeight="1">
      <c r="A6" s="363"/>
      <c r="B6" s="363"/>
      <c r="C6" s="373"/>
      <c r="D6" s="373"/>
      <c r="E6" s="373"/>
      <c r="F6" s="373"/>
      <c r="G6" s="373"/>
      <c r="H6" s="373"/>
    </row>
    <row r="7" spans="1:8" ht="21.75" customHeight="1">
      <c r="A7" s="363" t="s">
        <v>2</v>
      </c>
      <c r="B7" s="363"/>
      <c r="C7" s="373"/>
      <c r="D7" s="373"/>
      <c r="E7" s="373"/>
      <c r="F7" s="373"/>
      <c r="G7" s="373"/>
      <c r="H7" s="373"/>
    </row>
    <row r="8" spans="1:8" ht="21.75" customHeight="1">
      <c r="A8" s="363" t="s">
        <v>25</v>
      </c>
      <c r="B8" s="363"/>
      <c r="C8" s="345"/>
      <c r="D8" s="346"/>
      <c r="E8" s="37" t="s">
        <v>26</v>
      </c>
      <c r="F8" s="373"/>
      <c r="G8" s="373"/>
      <c r="H8" s="373"/>
    </row>
    <row r="9" spans="1:8" ht="21.75" customHeight="1">
      <c r="A9" s="363" t="s">
        <v>4</v>
      </c>
      <c r="B9" s="363"/>
      <c r="C9" s="345"/>
      <c r="D9" s="346"/>
      <c r="E9" s="37" t="s">
        <v>27</v>
      </c>
      <c r="F9" s="275"/>
      <c r="G9" s="275"/>
      <c r="H9" s="275"/>
    </row>
    <row r="10" spans="1:8" ht="21.75" customHeight="1">
      <c r="A10" s="363" t="s">
        <v>76</v>
      </c>
      <c r="B10" s="363"/>
      <c r="C10" s="345"/>
      <c r="D10" s="364"/>
      <c r="E10" s="364"/>
      <c r="F10" s="364"/>
      <c r="G10" s="364"/>
      <c r="H10" s="346"/>
    </row>
    <row r="11" spans="1:8" ht="8.25" customHeight="1" thickBot="1">
      <c r="A11" s="88"/>
      <c r="B11" s="36"/>
      <c r="C11" s="36"/>
      <c r="D11" s="36"/>
      <c r="E11" s="36"/>
      <c r="F11" s="36"/>
      <c r="G11" s="36"/>
      <c r="H11" s="36"/>
    </row>
    <row r="12" spans="1:8" ht="16.5" customHeight="1" thickBot="1">
      <c r="A12" s="374" t="s">
        <v>103</v>
      </c>
      <c r="B12" s="375"/>
      <c r="C12" s="376"/>
      <c r="D12" s="90"/>
      <c r="E12" s="90"/>
      <c r="F12" s="36"/>
      <c r="G12" s="36"/>
      <c r="H12" s="36"/>
    </row>
    <row r="13" spans="1:8" ht="16.5" customHeight="1">
      <c r="A13" s="91" t="s">
        <v>77</v>
      </c>
      <c r="B13" s="365" t="s">
        <v>28</v>
      </c>
      <c r="C13" s="366"/>
      <c r="D13" s="372" t="s">
        <v>15</v>
      </c>
      <c r="E13" s="366"/>
      <c r="F13" s="38" t="s">
        <v>29</v>
      </c>
      <c r="G13" s="367" t="s">
        <v>78</v>
      </c>
      <c r="H13" s="368"/>
    </row>
    <row r="14" spans="1:11" ht="16.5" customHeight="1">
      <c r="A14" s="92">
        <v>1</v>
      </c>
      <c r="B14" s="380" t="s">
        <v>79</v>
      </c>
      <c r="C14" s="381"/>
      <c r="D14" s="360">
        <v>3080</v>
      </c>
      <c r="E14" s="371"/>
      <c r="F14" s="93"/>
      <c r="G14" s="360">
        <f>IF(F14="","",D14*F14)</f>
      </c>
      <c r="H14" s="361"/>
      <c r="I14" s="102"/>
      <c r="K14" s="102"/>
    </row>
    <row r="15" spans="1:11" ht="16.5" customHeight="1" thickBot="1">
      <c r="A15" s="94">
        <v>2</v>
      </c>
      <c r="B15" s="384" t="s">
        <v>80</v>
      </c>
      <c r="C15" s="385"/>
      <c r="D15" s="369">
        <v>2640</v>
      </c>
      <c r="E15" s="370"/>
      <c r="F15" s="95"/>
      <c r="G15" s="369">
        <f>IF(F15="","",D15*F15)</f>
      </c>
      <c r="H15" s="391"/>
      <c r="I15" s="102"/>
      <c r="K15" s="102"/>
    </row>
    <row r="16" spans="1:8" s="99" customFormat="1" ht="8.25" customHeight="1">
      <c r="A16" s="96"/>
      <c r="B16" s="90"/>
      <c r="C16" s="97"/>
      <c r="D16" s="39"/>
      <c r="E16" s="39"/>
      <c r="F16" s="39"/>
      <c r="G16" s="98"/>
      <c r="H16" s="98"/>
    </row>
    <row r="17" spans="1:8" ht="16.5" customHeight="1">
      <c r="A17" s="100" t="s">
        <v>81</v>
      </c>
      <c r="B17" s="389" t="s">
        <v>28</v>
      </c>
      <c r="C17" s="390"/>
      <c r="D17" s="356" t="s">
        <v>15</v>
      </c>
      <c r="E17" s="357"/>
      <c r="F17" s="37" t="s">
        <v>29</v>
      </c>
      <c r="G17" s="389" t="s">
        <v>5</v>
      </c>
      <c r="H17" s="357"/>
    </row>
    <row r="18" spans="1:11" ht="16.5" customHeight="1">
      <c r="A18" s="160">
        <v>3</v>
      </c>
      <c r="B18" s="382" t="s">
        <v>82</v>
      </c>
      <c r="C18" s="383"/>
      <c r="D18" s="388">
        <v>990</v>
      </c>
      <c r="E18" s="320"/>
      <c r="F18" s="156"/>
      <c r="G18" s="343">
        <f>IF(F18="","",D18*F18)</f>
      </c>
      <c r="H18" s="344"/>
      <c r="I18" s="102"/>
      <c r="K18" s="102"/>
    </row>
    <row r="19" spans="1:11" ht="16.5" customHeight="1">
      <c r="A19" s="160">
        <v>4</v>
      </c>
      <c r="B19" s="378" t="s">
        <v>83</v>
      </c>
      <c r="C19" s="379"/>
      <c r="D19" s="327">
        <v>990</v>
      </c>
      <c r="E19" s="316"/>
      <c r="F19" s="157"/>
      <c r="G19" s="315">
        <f aca="true" t="shared" si="0" ref="G19:G39">IF(F19="","",D19*F19)</f>
      </c>
      <c r="H19" s="316"/>
      <c r="I19" s="102"/>
      <c r="K19" s="102"/>
    </row>
    <row r="20" spans="1:11" ht="16.5" customHeight="1">
      <c r="A20" s="160">
        <v>5</v>
      </c>
      <c r="B20" s="378" t="s">
        <v>93</v>
      </c>
      <c r="C20" s="379"/>
      <c r="D20" s="327">
        <v>2530</v>
      </c>
      <c r="E20" s="316"/>
      <c r="F20" s="157"/>
      <c r="G20" s="315">
        <f t="shared" si="0"/>
      </c>
      <c r="H20" s="316"/>
      <c r="I20" s="102"/>
      <c r="K20" s="102"/>
    </row>
    <row r="21" spans="1:11" ht="16.5" customHeight="1">
      <c r="A21" s="160">
        <v>6</v>
      </c>
      <c r="B21" s="386" t="s">
        <v>94</v>
      </c>
      <c r="C21" s="387"/>
      <c r="D21" s="377">
        <v>2530</v>
      </c>
      <c r="E21" s="336"/>
      <c r="F21" s="162"/>
      <c r="G21" s="335">
        <f t="shared" si="0"/>
      </c>
      <c r="H21" s="336"/>
      <c r="I21" s="102"/>
      <c r="K21" s="102"/>
    </row>
    <row r="22" spans="1:11" ht="16.5" customHeight="1">
      <c r="A22" s="220">
        <v>7</v>
      </c>
      <c r="B22" s="218" t="s">
        <v>141</v>
      </c>
      <c r="C22" s="161"/>
      <c r="D22" s="328">
        <v>2200</v>
      </c>
      <c r="E22" s="318"/>
      <c r="F22" s="158"/>
      <c r="G22" s="397">
        <f>IF(F22="","",D22*F22)</f>
      </c>
      <c r="H22" s="398"/>
      <c r="I22" s="102"/>
      <c r="K22" s="102"/>
    </row>
    <row r="23" spans="1:11" ht="16.5" customHeight="1">
      <c r="A23" s="219">
        <v>8</v>
      </c>
      <c r="B23" s="392" t="s">
        <v>95</v>
      </c>
      <c r="C23" s="393"/>
      <c r="D23" s="388">
        <v>3300</v>
      </c>
      <c r="E23" s="320"/>
      <c r="F23" s="156"/>
      <c r="G23" s="319">
        <f>IF(F23="","",D23*F23)</f>
      </c>
      <c r="H23" s="320"/>
      <c r="I23" s="102"/>
      <c r="K23" s="102"/>
    </row>
    <row r="24" spans="1:11" ht="16.5" customHeight="1">
      <c r="A24" s="160">
        <v>9</v>
      </c>
      <c r="B24" s="378" t="s">
        <v>41</v>
      </c>
      <c r="C24" s="379"/>
      <c r="D24" s="327">
        <v>2640</v>
      </c>
      <c r="E24" s="316"/>
      <c r="F24" s="157"/>
      <c r="G24" s="315">
        <f t="shared" si="0"/>
      </c>
      <c r="H24" s="316"/>
      <c r="I24" s="102"/>
      <c r="K24" s="102"/>
    </row>
    <row r="25" spans="1:11" ht="16.5" customHeight="1">
      <c r="A25" s="160">
        <v>10</v>
      </c>
      <c r="B25" s="378" t="s">
        <v>42</v>
      </c>
      <c r="C25" s="379"/>
      <c r="D25" s="327">
        <v>2860</v>
      </c>
      <c r="E25" s="316"/>
      <c r="F25" s="157"/>
      <c r="G25" s="315">
        <f t="shared" si="0"/>
      </c>
      <c r="H25" s="316"/>
      <c r="I25" s="102"/>
      <c r="K25" s="102"/>
    </row>
    <row r="26" spans="1:11" ht="16.5" customHeight="1">
      <c r="A26" s="160">
        <v>11</v>
      </c>
      <c r="B26" s="378" t="s">
        <v>43</v>
      </c>
      <c r="C26" s="379"/>
      <c r="D26" s="327">
        <v>3630</v>
      </c>
      <c r="E26" s="316"/>
      <c r="F26" s="157"/>
      <c r="G26" s="315">
        <f t="shared" si="0"/>
      </c>
      <c r="H26" s="316"/>
      <c r="I26" s="102"/>
      <c r="K26" s="102"/>
    </row>
    <row r="27" spans="1:11" ht="16.5" customHeight="1">
      <c r="A27" s="160">
        <v>12</v>
      </c>
      <c r="B27" s="378" t="s">
        <v>44</v>
      </c>
      <c r="C27" s="379"/>
      <c r="D27" s="327">
        <v>2750</v>
      </c>
      <c r="E27" s="316"/>
      <c r="F27" s="157"/>
      <c r="G27" s="315">
        <f t="shared" si="0"/>
      </c>
      <c r="H27" s="316"/>
      <c r="I27" s="102"/>
      <c r="K27" s="102"/>
    </row>
    <row r="28" spans="1:11" ht="16.5" customHeight="1">
      <c r="A28" s="220">
        <v>13</v>
      </c>
      <c r="B28" s="159" t="s">
        <v>84</v>
      </c>
      <c r="C28" s="161"/>
      <c r="D28" s="328">
        <v>2640</v>
      </c>
      <c r="E28" s="318"/>
      <c r="F28" s="158"/>
      <c r="G28" s="317">
        <f t="shared" si="0"/>
      </c>
      <c r="H28" s="318"/>
      <c r="I28" s="102"/>
      <c r="K28" s="102"/>
    </row>
    <row r="29" spans="1:11" ht="16.5" customHeight="1">
      <c r="A29" s="219">
        <v>14</v>
      </c>
      <c r="B29" s="392" t="s">
        <v>62</v>
      </c>
      <c r="C29" s="393"/>
      <c r="D29" s="388">
        <v>2640</v>
      </c>
      <c r="E29" s="320"/>
      <c r="F29" s="156"/>
      <c r="G29" s="319">
        <f t="shared" si="0"/>
      </c>
      <c r="H29" s="320"/>
      <c r="I29" s="102"/>
      <c r="K29" s="102"/>
    </row>
    <row r="30" spans="1:11" ht="16.5" customHeight="1">
      <c r="A30" s="160">
        <v>15</v>
      </c>
      <c r="B30" s="378" t="s">
        <v>63</v>
      </c>
      <c r="C30" s="379"/>
      <c r="D30" s="327">
        <v>990</v>
      </c>
      <c r="E30" s="316"/>
      <c r="F30" s="157"/>
      <c r="G30" s="315">
        <f t="shared" si="0"/>
      </c>
      <c r="H30" s="316"/>
      <c r="I30" s="102"/>
      <c r="K30" s="102"/>
    </row>
    <row r="31" spans="1:11" ht="16.5" customHeight="1">
      <c r="A31" s="220">
        <v>16</v>
      </c>
      <c r="B31" s="358" t="s">
        <v>39</v>
      </c>
      <c r="C31" s="359"/>
      <c r="D31" s="328">
        <v>1980</v>
      </c>
      <c r="E31" s="318"/>
      <c r="F31" s="158"/>
      <c r="G31" s="317">
        <f t="shared" si="0"/>
      </c>
      <c r="H31" s="318"/>
      <c r="I31" s="102"/>
      <c r="K31" s="102"/>
    </row>
    <row r="32" spans="1:11" ht="16.5" customHeight="1">
      <c r="A32" s="219">
        <v>17</v>
      </c>
      <c r="B32" s="392" t="s">
        <v>45</v>
      </c>
      <c r="C32" s="393"/>
      <c r="D32" s="388">
        <v>3080</v>
      </c>
      <c r="E32" s="320"/>
      <c r="F32" s="156"/>
      <c r="G32" s="319">
        <f t="shared" si="0"/>
      </c>
      <c r="H32" s="320"/>
      <c r="I32" s="102"/>
      <c r="K32" s="102"/>
    </row>
    <row r="33" spans="1:11" ht="16.5" customHeight="1">
      <c r="A33" s="160">
        <v>18</v>
      </c>
      <c r="B33" s="378" t="s">
        <v>96</v>
      </c>
      <c r="C33" s="379"/>
      <c r="D33" s="327">
        <v>2860</v>
      </c>
      <c r="E33" s="316"/>
      <c r="F33" s="157"/>
      <c r="G33" s="315">
        <f t="shared" si="0"/>
      </c>
      <c r="H33" s="316"/>
      <c r="I33" s="102"/>
      <c r="K33" s="102"/>
    </row>
    <row r="34" spans="1:11" ht="16.5" customHeight="1">
      <c r="A34" s="160">
        <v>19</v>
      </c>
      <c r="B34" s="378" t="s">
        <v>97</v>
      </c>
      <c r="C34" s="379"/>
      <c r="D34" s="327">
        <v>2860</v>
      </c>
      <c r="E34" s="316"/>
      <c r="F34" s="157"/>
      <c r="G34" s="315">
        <f>IF(F34="","",D34*F34)</f>
      </c>
      <c r="H34" s="316"/>
      <c r="I34" s="102"/>
      <c r="K34" s="102"/>
    </row>
    <row r="35" spans="1:11" ht="16.5" customHeight="1">
      <c r="A35" s="160">
        <v>20</v>
      </c>
      <c r="B35" s="325" t="s">
        <v>100</v>
      </c>
      <c r="C35" s="326"/>
      <c r="D35" s="327">
        <v>2200</v>
      </c>
      <c r="E35" s="316"/>
      <c r="F35" s="157"/>
      <c r="G35" s="315">
        <f>IF(F35="","",D35*F35)</f>
      </c>
      <c r="H35" s="316"/>
      <c r="I35" s="102"/>
      <c r="K35" s="102"/>
    </row>
    <row r="36" spans="1:11" ht="16.5" customHeight="1">
      <c r="A36" s="160">
        <v>21</v>
      </c>
      <c r="B36" s="325" t="s">
        <v>101</v>
      </c>
      <c r="C36" s="326"/>
      <c r="D36" s="327">
        <v>2200</v>
      </c>
      <c r="E36" s="316"/>
      <c r="F36" s="157"/>
      <c r="G36" s="315">
        <f>IF(F36="","",D36*F36)</f>
      </c>
      <c r="H36" s="316"/>
      <c r="I36" s="102"/>
      <c r="K36" s="102"/>
    </row>
    <row r="37" spans="1:11" ht="16.5" customHeight="1">
      <c r="A37" s="220">
        <v>22</v>
      </c>
      <c r="B37" s="395" t="s">
        <v>102</v>
      </c>
      <c r="C37" s="396"/>
      <c r="D37" s="328">
        <v>2200</v>
      </c>
      <c r="E37" s="318"/>
      <c r="F37" s="158"/>
      <c r="G37" s="317">
        <f>IF(F37="","",D37*F37)</f>
      </c>
      <c r="H37" s="318"/>
      <c r="I37" s="102"/>
      <c r="K37" s="102"/>
    </row>
    <row r="38" spans="1:11" ht="16.5" customHeight="1">
      <c r="A38" s="219">
        <v>23</v>
      </c>
      <c r="B38" s="323" t="s">
        <v>55</v>
      </c>
      <c r="C38" s="324"/>
      <c r="D38" s="394">
        <v>2200</v>
      </c>
      <c r="E38" s="344"/>
      <c r="F38" s="93"/>
      <c r="G38" s="343">
        <f>IF(F38="","",D38*F38)</f>
      </c>
      <c r="H38" s="344"/>
      <c r="I38" s="102"/>
      <c r="K38" s="102"/>
    </row>
    <row r="39" spans="1:11" ht="16.5" customHeight="1" thickBot="1">
      <c r="A39" s="220">
        <v>24</v>
      </c>
      <c r="B39" s="358" t="s">
        <v>40</v>
      </c>
      <c r="C39" s="359"/>
      <c r="D39" s="328">
        <v>2640</v>
      </c>
      <c r="E39" s="318"/>
      <c r="F39" s="162"/>
      <c r="G39" s="335">
        <f t="shared" si="0"/>
      </c>
      <c r="H39" s="336"/>
      <c r="I39" s="102"/>
      <c r="K39" s="102"/>
    </row>
    <row r="40" spans="1:9" ht="16.5" customHeight="1" thickTop="1">
      <c r="A40" s="88"/>
      <c r="B40" s="321" t="s">
        <v>142</v>
      </c>
      <c r="C40" s="321"/>
      <c r="D40" s="321"/>
      <c r="E40" s="322"/>
      <c r="F40" s="40" t="s">
        <v>30</v>
      </c>
      <c r="G40" s="341">
        <f>IF(COUNT(F14:F39)=0,"",SUM(G14:H39))</f>
      </c>
      <c r="H40" s="342"/>
      <c r="I40" s="102"/>
    </row>
    <row r="41" spans="1:8" ht="16.5" customHeight="1">
      <c r="A41" s="88"/>
      <c r="B41" s="321"/>
      <c r="C41" s="321"/>
      <c r="D41" s="321"/>
      <c r="E41" s="322"/>
      <c r="F41" s="41" t="s">
        <v>87</v>
      </c>
      <c r="G41" s="339"/>
      <c r="H41" s="340"/>
    </row>
    <row r="42" spans="1:9" ht="16.5" customHeight="1">
      <c r="A42" s="88"/>
      <c r="B42" s="321"/>
      <c r="C42" s="321"/>
      <c r="D42" s="321"/>
      <c r="E42" s="322"/>
      <c r="F42" s="37" t="s">
        <v>31</v>
      </c>
      <c r="G42" s="337">
        <f>IF(COUNT(F14:F39)=0,"",G40+G41)</f>
      </c>
      <c r="H42" s="338"/>
      <c r="I42" s="102"/>
    </row>
    <row r="43" spans="1:8" ht="8.25" customHeight="1" thickBot="1">
      <c r="A43" s="88"/>
      <c r="B43" s="36"/>
      <c r="C43" s="36"/>
      <c r="D43" s="36"/>
      <c r="E43" s="36"/>
      <c r="F43" s="36"/>
      <c r="G43" s="36"/>
      <c r="H43" s="36"/>
    </row>
    <row r="44" spans="1:8" ht="18" customHeight="1">
      <c r="A44" s="42" t="s">
        <v>85</v>
      </c>
      <c r="B44" s="43"/>
      <c r="C44" s="43"/>
      <c r="D44" s="43"/>
      <c r="E44" s="43"/>
      <c r="F44" s="43"/>
      <c r="G44" s="329" t="s">
        <v>64</v>
      </c>
      <c r="H44" s="330"/>
    </row>
    <row r="45" spans="1:8" ht="15" customHeight="1">
      <c r="A45" s="353"/>
      <c r="B45" s="354"/>
      <c r="C45" s="354"/>
      <c r="D45" s="354"/>
      <c r="E45" s="354"/>
      <c r="F45" s="355"/>
      <c r="G45" s="331" t="s">
        <v>86</v>
      </c>
      <c r="H45" s="332"/>
    </row>
    <row r="46" spans="1:8" ht="15" customHeight="1">
      <c r="A46" s="350"/>
      <c r="B46" s="351"/>
      <c r="C46" s="351"/>
      <c r="D46" s="351"/>
      <c r="E46" s="351"/>
      <c r="F46" s="352"/>
      <c r="G46" s="331"/>
      <c r="H46" s="332"/>
    </row>
    <row r="47" spans="1:8" ht="15" customHeight="1">
      <c r="A47" s="350"/>
      <c r="B47" s="351"/>
      <c r="C47" s="351"/>
      <c r="D47" s="351"/>
      <c r="E47" s="351"/>
      <c r="F47" s="352"/>
      <c r="G47" s="331"/>
      <c r="H47" s="332"/>
    </row>
    <row r="48" spans="1:8" ht="13.5" customHeight="1" thickBot="1">
      <c r="A48" s="347"/>
      <c r="B48" s="348"/>
      <c r="C48" s="348"/>
      <c r="D48" s="348"/>
      <c r="E48" s="348"/>
      <c r="F48" s="349"/>
      <c r="G48" s="333"/>
      <c r="H48" s="334"/>
    </row>
    <row r="49" spans="1:8" ht="16.5" customHeight="1">
      <c r="A49" s="88"/>
      <c r="B49" s="36"/>
      <c r="C49" s="36"/>
      <c r="D49" s="36"/>
      <c r="E49" s="36"/>
      <c r="F49" s="36"/>
      <c r="G49" s="36"/>
      <c r="H49" s="36"/>
    </row>
    <row r="50" spans="1:8" ht="13.5">
      <c r="A50" s="88"/>
      <c r="B50" s="36"/>
      <c r="C50" s="36"/>
      <c r="D50" s="36"/>
      <c r="E50" s="36"/>
      <c r="F50" s="36"/>
      <c r="G50" s="36"/>
      <c r="H50" s="2" t="s">
        <v>32</v>
      </c>
    </row>
    <row r="51" spans="1:2" ht="15" customHeight="1">
      <c r="A51" s="88"/>
      <c r="B51" s="36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 sheet="1" selectLockedCells="1"/>
  <mergeCells count="102">
    <mergeCell ref="D22:E22"/>
    <mergeCell ref="G22:H22"/>
    <mergeCell ref="B33:C33"/>
    <mergeCell ref="B32:C32"/>
    <mergeCell ref="D31:E31"/>
    <mergeCell ref="B34:C34"/>
    <mergeCell ref="D32:E32"/>
    <mergeCell ref="D33:E33"/>
    <mergeCell ref="D38:E38"/>
    <mergeCell ref="B37:C37"/>
    <mergeCell ref="D37:E37"/>
    <mergeCell ref="B35:C35"/>
    <mergeCell ref="G15:H15"/>
    <mergeCell ref="B20:C20"/>
    <mergeCell ref="B31:C31"/>
    <mergeCell ref="B30:C30"/>
    <mergeCell ref="B24:C24"/>
    <mergeCell ref="B27:C27"/>
    <mergeCell ref="B26:C26"/>
    <mergeCell ref="B29:C29"/>
    <mergeCell ref="B23:C23"/>
    <mergeCell ref="G17:H17"/>
    <mergeCell ref="B15:C15"/>
    <mergeCell ref="B21:C21"/>
    <mergeCell ref="D29:E29"/>
    <mergeCell ref="D30:E30"/>
    <mergeCell ref="D28:E28"/>
    <mergeCell ref="D18:E18"/>
    <mergeCell ref="D19:E19"/>
    <mergeCell ref="B17:C17"/>
    <mergeCell ref="B19:C19"/>
    <mergeCell ref="D23:E23"/>
    <mergeCell ref="A12:C12"/>
    <mergeCell ref="D34:E34"/>
    <mergeCell ref="G38:H38"/>
    <mergeCell ref="D20:E20"/>
    <mergeCell ref="D21:E21"/>
    <mergeCell ref="B25:C25"/>
    <mergeCell ref="D26:E26"/>
    <mergeCell ref="G20:H20"/>
    <mergeCell ref="B14:C14"/>
    <mergeCell ref="B18:C18"/>
    <mergeCell ref="G1:H1"/>
    <mergeCell ref="D15:E15"/>
    <mergeCell ref="D14:E14"/>
    <mergeCell ref="D13:E13"/>
    <mergeCell ref="C7:H7"/>
    <mergeCell ref="C6:H6"/>
    <mergeCell ref="C5:H5"/>
    <mergeCell ref="F9:H9"/>
    <mergeCell ref="F8:H8"/>
    <mergeCell ref="C9:D9"/>
    <mergeCell ref="G14:H14"/>
    <mergeCell ref="A3:H3"/>
    <mergeCell ref="A10:B10"/>
    <mergeCell ref="C10:H10"/>
    <mergeCell ref="A9:B9"/>
    <mergeCell ref="A8:B8"/>
    <mergeCell ref="A7:B7"/>
    <mergeCell ref="A5:B6"/>
    <mergeCell ref="B13:C13"/>
    <mergeCell ref="G13:H13"/>
    <mergeCell ref="C8:D8"/>
    <mergeCell ref="A48:F48"/>
    <mergeCell ref="A47:F47"/>
    <mergeCell ref="A46:F46"/>
    <mergeCell ref="A45:F45"/>
    <mergeCell ref="D17:E17"/>
    <mergeCell ref="B39:C39"/>
    <mergeCell ref="D24:E24"/>
    <mergeCell ref="D25:E25"/>
    <mergeCell ref="D27:E27"/>
    <mergeCell ref="G19:H19"/>
    <mergeCell ref="G18:H18"/>
    <mergeCell ref="G31:H31"/>
    <mergeCell ref="G30:H30"/>
    <mergeCell ref="G29:H29"/>
    <mergeCell ref="G25:H25"/>
    <mergeCell ref="G27:H27"/>
    <mergeCell ref="G24:H24"/>
    <mergeCell ref="G21:H21"/>
    <mergeCell ref="G28:H28"/>
    <mergeCell ref="G44:H44"/>
    <mergeCell ref="G45:H48"/>
    <mergeCell ref="G39:H39"/>
    <mergeCell ref="G42:H42"/>
    <mergeCell ref="G41:H41"/>
    <mergeCell ref="G40:H40"/>
    <mergeCell ref="B40:E42"/>
    <mergeCell ref="B38:C38"/>
    <mergeCell ref="B36:C36"/>
    <mergeCell ref="D35:E35"/>
    <mergeCell ref="D36:E36"/>
    <mergeCell ref="D39:E39"/>
    <mergeCell ref="G35:H35"/>
    <mergeCell ref="G36:H36"/>
    <mergeCell ref="G37:H37"/>
    <mergeCell ref="G23:H23"/>
    <mergeCell ref="G34:H34"/>
    <mergeCell ref="G26:H26"/>
    <mergeCell ref="G33:H33"/>
    <mergeCell ref="G32:H32"/>
  </mergeCells>
  <printOptions horizontalCentered="1" verticalCentered="1"/>
  <pageMargins left="0.3937007874015748" right="0.3937007874015748" top="0.11811023622047245" bottom="0.11811023622047245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S104009</dc:creator>
  <cp:keywords/>
  <dc:description/>
  <cp:lastModifiedBy>its05</cp:lastModifiedBy>
  <cp:lastPrinted>2024-01-26T07:26:49Z</cp:lastPrinted>
  <dcterms:created xsi:type="dcterms:W3CDTF">2009-11-09T00:38:21Z</dcterms:created>
  <dcterms:modified xsi:type="dcterms:W3CDTF">2024-01-29T00:39:18Z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